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rinterSettings/printerSettings2.bin" ContentType="application/vnd.openxmlformats-officedocument.spreadsheetml.printerSettings"/>
  <Override PartName="/xl/pivotTables/pivotTable2.xml" ContentType="application/vnd.openxmlformats-officedocument.spreadsheetml.pivotTable+xml"/>
  <Override PartName="/xl/printerSettings/printerSettings3.bin" ContentType="application/vnd.openxmlformats-officedocument.spreadsheetml.printerSettings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Universal Def Jam/"/>
    </mc:Choice>
  </mc:AlternateContent>
  <xr:revisionPtr revIDLastSave="0" documentId="8_{FB53931F-1D25-D041-8E13-3FC0DB863A5F}" xr6:coauthVersionLast="47" xr6:coauthVersionMax="47" xr10:uidLastSave="{00000000-0000-0000-0000-000000000000}"/>
  <bookViews>
    <workbookView xWindow="0" yWindow="460" windowWidth="28800" windowHeight="15840" tabRatio="884" activeTab="1" xr2:uid="{DF0BB53A-40F7-4B45-97F2-BF1CAA0D33E0}"/>
  </bookViews>
  <sheets>
    <sheet name="_com.sap.ip.bi.xl.hiddensheet" sheetId="2" state="veryHidden" r:id="rId1"/>
    <sheet name="BW Statement" sheetId="13" r:id="rId2"/>
    <sheet name="Physical Sales" sheetId="1" r:id="rId3"/>
    <sheet name="Digital Sales" sheetId="4" r:id="rId4"/>
    <sheet name="Domestic Licensing" sheetId="28" r:id="rId5"/>
    <sheet name="Foreign Licensing" sheetId="33" r:id="rId6"/>
  </sheets>
  <definedNames>
    <definedName name="_xlnm._FilterDatabase" localSheetId="3" hidden="1">'Digital Sales'!$A$3:$T$1173</definedName>
    <definedName name="_xlnm._FilterDatabase" localSheetId="5" hidden="1">'Foreign Licensing'!$A$3:$R$962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Licensing'!$A$4:$P$31</definedName>
    <definedName name="SAPCrosstab17" localSheetId="5">'Foreign Licensing'!$A$4:$Q$484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3">'Physical Sales'!$A$4:$U$16</definedName>
    <definedName name="SAPCrosstab4">'Digital Sales'!$A$4:$T$1173</definedName>
    <definedName name="SAPCrosstab5">#REF!</definedName>
    <definedName name="SAPCrosstab6">#REF!</definedName>
    <definedName name="SAPCrosstab7">#REF!</definedName>
    <definedName name="SAPCrosstab8">#REF!</definedName>
    <definedName name="SAPCrosstab9" localSheetId="5">#REF!</definedName>
    <definedName name="SAPCrosstab9">#REF!</definedName>
  </definedNames>
  <calcPr calcId="191029" calcMode="manual"/>
  <pivotCaches>
    <pivotCache cacheId="242" r:id="rId7"/>
    <pivotCache cacheId="243" r:id="rId8"/>
    <pivotCache cacheId="244" r:id="rId9"/>
    <pivotCache cacheId="24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" i="28" l="1"/>
  <c r="P3" i="28"/>
  <c r="A1" i="28"/>
  <c r="A1" i="1"/>
  <c r="T3" i="4"/>
  <c r="S3" i="4"/>
  <c r="R3" i="4"/>
  <c r="Q3" i="4"/>
  <c r="U3" i="1"/>
  <c r="T3" i="1"/>
  <c r="S3" i="1"/>
  <c r="R3" i="1"/>
  <c r="Q3" i="1"/>
  <c r="P3" i="1"/>
  <c r="O3" i="1"/>
  <c r="A1" i="4"/>
  <c r="AA13" i="4"/>
  <c r="AL12" i="1"/>
  <c r="AB13" i="4" l="1"/>
  <c r="AL13" i="1"/>
</calcChain>
</file>

<file path=xl/sharedStrings.xml><?xml version="1.0" encoding="utf-8"?>
<sst xmlns="http://schemas.openxmlformats.org/spreadsheetml/2006/main" count="33782" uniqueCount="604">
  <si>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</si>
  <si>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</si>
  <si>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</si>
  <si>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</si>
  <si>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</si>
  <si>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</si>
  <si>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</si>
  <si>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</si>
  <si>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</si>
  <si>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</si>
  <si>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</si>
  <si>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</si>
  <si>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</si>
  <si>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</si>
  <si>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</si>
  <si>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</si>
  <si>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</si>
  <si>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Manufacturing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</si>
  <si>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</si>
  <si>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</si>
  <si>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</si>
  <si>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</si>
  <si>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</si>
  <si>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</si>
  <si>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Distribution fees</t>
  </si>
  <si>
    <t>Other handling fees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</si>
  <si>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</si>
  <si>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</si>
  <si>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</si>
  <si>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</si>
  <si>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</si>
  <si>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</si>
  <si>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</si>
  <si>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</si>
  <si>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</si>
  <si>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</si>
  <si>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</si>
  <si>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</si>
  <si>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</si>
  <si>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</si>
  <si>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</si>
  <si>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</si>
  <si>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</si>
  <si>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</si>
  <si>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</si>
  <si>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</si>
  <si>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TRA</t>
  </si>
  <si>
    <t>BRC</t>
  </si>
  <si>
    <t>ISRC</t>
  </si>
  <si>
    <t>ISRC Description</t>
  </si>
  <si>
    <t>Copyright</t>
  </si>
  <si>
    <t>Royalties</t>
  </si>
  <si>
    <t>AIF</t>
  </si>
  <si>
    <t>PTD</t>
  </si>
  <si>
    <t>COS ADJ</t>
  </si>
  <si>
    <t>SUMMARY STATEMENT</t>
  </si>
  <si>
    <t>ITD</t>
  </si>
  <si>
    <t>Provision for returns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</si>
  <si>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</si>
  <si>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</si>
  <si>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</si>
  <si>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</si>
  <si>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</si>
  <si>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</si>
  <si>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</si>
  <si>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Artist Royalties</t>
  </si>
  <si>
    <t>Union Dues</t>
  </si>
  <si>
    <t>Country of Sales</t>
  </si>
  <si>
    <t>#</t>
  </si>
  <si>
    <t/>
  </si>
  <si>
    <t>Digital Sales Detail</t>
  </si>
  <si>
    <t>Gross Revenues - Local</t>
  </si>
  <si>
    <t>Overall Result</t>
  </si>
  <si>
    <t>Sales Quantity</t>
  </si>
  <si>
    <t>D-B2B - Product Regular</t>
  </si>
  <si>
    <t>DSR</t>
  </si>
  <si>
    <t>Audio Track Stream Portable - Subscr</t>
  </si>
  <si>
    <t>P-B2B - Product Regular</t>
  </si>
  <si>
    <t>Physical Sales Detail</t>
  </si>
  <si>
    <t>Physical Sales Detail Quantity</t>
  </si>
  <si>
    <t>Discounts On-Invoice</t>
  </si>
  <si>
    <t>SOP</t>
  </si>
  <si>
    <t>Sum of Overall Result</t>
  </si>
  <si>
    <t>Sum of Foreign Licensing Income</t>
  </si>
  <si>
    <t>US - Def Jam Recordi</t>
  </si>
  <si>
    <t>3</t>
  </si>
  <si>
    <t>CD album</t>
  </si>
  <si>
    <t>Datasource Type|Value Fields</t>
  </si>
  <si>
    <t>Digital Sales Detail Quantity</t>
  </si>
  <si>
    <t>416</t>
  </si>
  <si>
    <t>1087</t>
  </si>
  <si>
    <t>1006</t>
  </si>
  <si>
    <t>Digital Online Aud track Permanent</t>
  </si>
  <si>
    <t>103</t>
  </si>
  <si>
    <t>D-B2B-Alloc - Advance</t>
  </si>
  <si>
    <t>1064</t>
  </si>
  <si>
    <t>Audio Track Stream Webcast</t>
  </si>
  <si>
    <t>424</t>
  </si>
  <si>
    <t>D-B2B - Direct Pass Through</t>
  </si>
  <si>
    <t>1056</t>
  </si>
  <si>
    <t>Digital Online Aud track Stream - Subscr</t>
  </si>
  <si>
    <t>JMC</t>
  </si>
  <si>
    <t>420</t>
  </si>
  <si>
    <t>446</t>
  </si>
  <si>
    <t>LI - ICLA S&amp;S</t>
  </si>
  <si>
    <t>US-ESL</t>
  </si>
  <si>
    <t>Nas</t>
  </si>
  <si>
    <t>7369883</t>
  </si>
  <si>
    <t>Nas/TBD/LP1</t>
  </si>
  <si>
    <t>602567816720</t>
  </si>
  <si>
    <t>NASIR</t>
  </si>
  <si>
    <t>602567816744</t>
  </si>
  <si>
    <t>66</t>
  </si>
  <si>
    <t>vinyl album 12" 33 rpm</t>
  </si>
  <si>
    <t>US00D0515</t>
  </si>
  <si>
    <t>AMAZON.COM, INC.</t>
  </si>
  <si>
    <t>7389627</t>
  </si>
  <si>
    <t>Nas/Lost Tapes 2/Online Digital Releases</t>
  </si>
  <si>
    <t>602508077302</t>
  </si>
  <si>
    <t>The Lost Tapes 2</t>
  </si>
  <si>
    <t>602508077326</t>
  </si>
  <si>
    <t>602567816775</t>
  </si>
  <si>
    <t>DSR0131540</t>
  </si>
  <si>
    <t>APPLE</t>
  </si>
  <si>
    <t>1001</t>
  </si>
  <si>
    <t>Digital Online Aud album Permanent</t>
  </si>
  <si>
    <t>602567816782</t>
  </si>
  <si>
    <t>DSR0133112</t>
  </si>
  <si>
    <t>AMAZON</t>
  </si>
  <si>
    <t>602567816799</t>
  </si>
  <si>
    <t>QM8RL1800580</t>
  </si>
  <si>
    <t>Not For Radio</t>
  </si>
  <si>
    <t>DSR0131457</t>
  </si>
  <si>
    <t>TOUCHTUNES</t>
  </si>
  <si>
    <t>1008</t>
  </si>
  <si>
    <t>Digital Online Aud track Stream</t>
  </si>
  <si>
    <t>1092</t>
  </si>
  <si>
    <t>Audio Cloud Services - Subscr</t>
  </si>
  <si>
    <t>DSR0132895</t>
  </si>
  <si>
    <t>YOU TUBE</t>
  </si>
  <si>
    <t>1089</t>
  </si>
  <si>
    <t>Audio Track Stream Webcast - Subscr</t>
  </si>
  <si>
    <t>1102</t>
  </si>
  <si>
    <t>Digital Aud track Stream -Subscr LtdCat</t>
  </si>
  <si>
    <t>DSR0135161</t>
  </si>
  <si>
    <t>SPOTIFY USA INC</t>
  </si>
  <si>
    <t>DSR0142235</t>
  </si>
  <si>
    <t>FRESHPLANET</t>
  </si>
  <si>
    <t>DSR0143562</t>
  </si>
  <si>
    <t>FreeCarmen</t>
  </si>
  <si>
    <t>DSR0144356</t>
  </si>
  <si>
    <t>Pandora</t>
  </si>
  <si>
    <t>1091</t>
  </si>
  <si>
    <t>Audio Track Stream Webcast Portable - Su</t>
  </si>
  <si>
    <t>SoundCloud</t>
  </si>
  <si>
    <t>1120</t>
  </si>
  <si>
    <t>Audio Stream True Up</t>
  </si>
  <si>
    <t>1128</t>
  </si>
  <si>
    <t>Audio Subscription True Up</t>
  </si>
  <si>
    <t>QM8RL1800581</t>
  </si>
  <si>
    <t>Cops Shot The Kid</t>
  </si>
  <si>
    <t>1076</t>
  </si>
  <si>
    <t>User Generated Content Stream Track</t>
  </si>
  <si>
    <t>1088</t>
  </si>
  <si>
    <t>User Generated Content Stream - Subscr</t>
  </si>
  <si>
    <t>QM8RL1800582</t>
  </si>
  <si>
    <t>White Label</t>
  </si>
  <si>
    <t>QM8RL1800583</t>
  </si>
  <si>
    <t>Bonjour</t>
  </si>
  <si>
    <t>QM8RL1800584</t>
  </si>
  <si>
    <t>everything</t>
  </si>
  <si>
    <t>QM8RL1800585</t>
  </si>
  <si>
    <t>Adam and Eve</t>
  </si>
  <si>
    <t>QM8RL1800586</t>
  </si>
  <si>
    <t>Simple Things</t>
  </si>
  <si>
    <t>QM8RL1800588</t>
  </si>
  <si>
    <t>137</t>
  </si>
  <si>
    <t>D-B2B- SoundExchange Webcasting</t>
  </si>
  <si>
    <t>1065</t>
  </si>
  <si>
    <t>Audio Track Stream Webcast non-royalty</t>
  </si>
  <si>
    <t>SXC</t>
  </si>
  <si>
    <t>DSR0149278</t>
  </si>
  <si>
    <t>All Other Licensees</t>
  </si>
  <si>
    <t>QM8RL1800592</t>
  </si>
  <si>
    <t>QM8RL1800593</t>
  </si>
  <si>
    <t>602567816850</t>
  </si>
  <si>
    <t>QM8RL1800587</t>
  </si>
  <si>
    <t>DSR0131483</t>
  </si>
  <si>
    <t>MUSICNET</t>
  </si>
  <si>
    <t>QM8RL1800589</t>
  </si>
  <si>
    <t>QM8RL1800590</t>
  </si>
  <si>
    <t>QM8RL1800591</t>
  </si>
  <si>
    <t>602508077258</t>
  </si>
  <si>
    <t>QM8RL1900890</t>
  </si>
  <si>
    <t>No Bad Energy</t>
  </si>
  <si>
    <t>DSR0149871</t>
  </si>
  <si>
    <t>Peloton</t>
  </si>
  <si>
    <t>QM8RL1900891</t>
  </si>
  <si>
    <t>Vernon Family</t>
  </si>
  <si>
    <t>QM8RL1900892</t>
  </si>
  <si>
    <t>Jarreau Of Rap (Skatt Attack)</t>
  </si>
  <si>
    <t>QM8RL1900893</t>
  </si>
  <si>
    <t>Lost Freestyle</t>
  </si>
  <si>
    <t>QM8RL1900894</t>
  </si>
  <si>
    <t>Tanasia</t>
  </si>
  <si>
    <t>QM8RL1900895</t>
  </si>
  <si>
    <t>Royalty</t>
  </si>
  <si>
    <t>QM8RL1900896</t>
  </si>
  <si>
    <t>Who Are You</t>
  </si>
  <si>
    <t>QM8RL1900897</t>
  </si>
  <si>
    <t>Adult Film</t>
  </si>
  <si>
    <t>QM8RL1900898</t>
  </si>
  <si>
    <t>War Against Love</t>
  </si>
  <si>
    <t>QM8RL1900899</t>
  </si>
  <si>
    <t>The Art Of It</t>
  </si>
  <si>
    <t>QM8RL1900900</t>
  </si>
  <si>
    <t>Highly Favored</t>
  </si>
  <si>
    <t>QM8RL1900901</t>
  </si>
  <si>
    <t>Queens Wolf</t>
  </si>
  <si>
    <t>QM8RL1900902</t>
  </si>
  <si>
    <t>It Never Ends</t>
  </si>
  <si>
    <t>QM8RL1900903</t>
  </si>
  <si>
    <t>You Mean The World To Me</t>
  </si>
  <si>
    <t>QM8RL1900904</t>
  </si>
  <si>
    <t>QueensBridge Politics</t>
  </si>
  <si>
    <t>QM8RL1900905</t>
  </si>
  <si>
    <t>Beautiful Life</t>
  </si>
  <si>
    <t>602508077289</t>
  </si>
  <si>
    <t>QM8RL1900906</t>
  </si>
  <si>
    <t>QM8RL1900907</t>
  </si>
  <si>
    <t>QM8RL1900908</t>
  </si>
  <si>
    <t>QM8RL1900909</t>
  </si>
  <si>
    <t>QM8RL1900910</t>
  </si>
  <si>
    <t>QM8RL1900911</t>
  </si>
  <si>
    <t>QM8RL1900912</t>
  </si>
  <si>
    <t>QM8RL1900913</t>
  </si>
  <si>
    <t>QM8RL1900914</t>
  </si>
  <si>
    <t>QM8RL1900915</t>
  </si>
  <si>
    <t>QM8RL1900916</t>
  </si>
  <si>
    <t>-</t>
  </si>
  <si>
    <t>444</t>
  </si>
  <si>
    <t>LI - ICLA Physical</t>
  </si>
  <si>
    <t>AIJ</t>
  </si>
  <si>
    <t>445</t>
  </si>
  <si>
    <t>LI - ICLA Download</t>
  </si>
  <si>
    <t>447</t>
  </si>
  <si>
    <t>LI - ICLA Other Digital</t>
  </si>
  <si>
    <t>1097</t>
  </si>
  <si>
    <t>Digital Allocations Streams (Audio)</t>
  </si>
  <si>
    <t>DSR0142215</t>
  </si>
  <si>
    <t>MIDWEST TAPE</t>
  </si>
  <si>
    <t>DSR0321492</t>
  </si>
  <si>
    <t>602567858706</t>
  </si>
  <si>
    <t>37</t>
  </si>
  <si>
    <t>MC album</t>
  </si>
  <si>
    <t>Domestic Licensing Income</t>
  </si>
  <si>
    <t>Domestic Licensing Expense</t>
  </si>
  <si>
    <t>LBA - Sound Exchange - Royalty Bearing</t>
  </si>
  <si>
    <t>3035</t>
  </si>
  <si>
    <t>Business Establishment Services</t>
  </si>
  <si>
    <t>Sum of Domestic Licensing Income</t>
  </si>
  <si>
    <t>Sum of Domestic Licensing Expense</t>
  </si>
  <si>
    <t>AK - dummy ebook record</t>
  </si>
  <si>
    <t>US0075240</t>
  </si>
  <si>
    <t>INGRAM ENTERTAINMENT</t>
  </si>
  <si>
    <t>DSR0970710</t>
  </si>
  <si>
    <t>Soundtrack Your Brand</t>
  </si>
  <si>
    <t>DSR0133904</t>
  </si>
  <si>
    <t>AMI ENTERTAINMENT, INC</t>
  </si>
  <si>
    <t>DSR0149215</t>
  </si>
  <si>
    <t>TikTok</t>
  </si>
  <si>
    <t>DSR0144075</t>
  </si>
  <si>
    <t>Deezer</t>
  </si>
  <si>
    <t>1066</t>
  </si>
  <si>
    <t>Audio Track Stream Webcast Portable</t>
  </si>
  <si>
    <t>DSR0144602</t>
  </si>
  <si>
    <t>IHeartMedia</t>
  </si>
  <si>
    <t>1131</t>
  </si>
  <si>
    <t>Fitness in app use</t>
  </si>
  <si>
    <t>1132</t>
  </si>
  <si>
    <t>Fitness on device / hardware use</t>
  </si>
  <si>
    <t>1133</t>
  </si>
  <si>
    <t>Fitness business use / gym use</t>
  </si>
  <si>
    <t>518</t>
  </si>
  <si>
    <t>LI - ICLA Broadcast Label1 Performance</t>
  </si>
  <si>
    <t>3001</t>
  </si>
  <si>
    <t>Licence - Other</t>
  </si>
  <si>
    <t>DSR0152042</t>
  </si>
  <si>
    <t>Qobuz</t>
  </si>
  <si>
    <t>1118</t>
  </si>
  <si>
    <t>Telco Breakage - Audio Subscr</t>
  </si>
  <si>
    <t>DSR0132782</t>
  </si>
  <si>
    <t>SIRIUS SATELLITE RADIO, INC.</t>
  </si>
  <si>
    <t>US0061880</t>
  </si>
  <si>
    <t>COBRASIDE DISTRIBUTION INCORPORATED</t>
  </si>
  <si>
    <t>US00F3307</t>
  </si>
  <si>
    <t>ALL MEDIA SUPPLY LLC</t>
  </si>
  <si>
    <t>602445683079</t>
  </si>
  <si>
    <t>USUG12201278</t>
  </si>
  <si>
    <t>USUG12201279</t>
  </si>
  <si>
    <t>USUG12201280</t>
  </si>
  <si>
    <t>USUG12201281</t>
  </si>
  <si>
    <t>USUG12201282</t>
  </si>
  <si>
    <t>USUG12201283</t>
  </si>
  <si>
    <t>USUG12201284</t>
  </si>
  <si>
    <t>602445683130</t>
  </si>
  <si>
    <t>USUG12201285</t>
  </si>
  <si>
    <t>USUG12201286</t>
  </si>
  <si>
    <t>USUG12201287</t>
  </si>
  <si>
    <t>USUG12201288</t>
  </si>
  <si>
    <t>USUG12201289</t>
  </si>
  <si>
    <t>USUG12201290</t>
  </si>
  <si>
    <t>USUG12201291</t>
  </si>
  <si>
    <t>602445666768</t>
  </si>
  <si>
    <t>USUG12201306</t>
  </si>
  <si>
    <t>USUG12201307</t>
  </si>
  <si>
    <t>USUG12201308</t>
  </si>
  <si>
    <t>USUG12201309</t>
  </si>
  <si>
    <t>USUG12201310</t>
  </si>
  <si>
    <t>USUG12201311</t>
  </si>
  <si>
    <t>USUG12201312</t>
  </si>
  <si>
    <t>USUG12201313</t>
  </si>
  <si>
    <t>USUG12201314</t>
  </si>
  <si>
    <t>USUG12201315</t>
  </si>
  <si>
    <t>USUG12201316</t>
  </si>
  <si>
    <t>USUG12201317</t>
  </si>
  <si>
    <t>USUG12201318</t>
  </si>
  <si>
    <t>USUG12201319</t>
  </si>
  <si>
    <t>USUG12201320</t>
  </si>
  <si>
    <t>USUG12201321</t>
  </si>
  <si>
    <t>602445672356</t>
  </si>
  <si>
    <t>USUG12201322</t>
  </si>
  <si>
    <t>USUG12201323</t>
  </si>
  <si>
    <t>USUG12201324</t>
  </si>
  <si>
    <t>USUG12201325</t>
  </si>
  <si>
    <t>USUG12201326</t>
  </si>
  <si>
    <t>USUG12201327</t>
  </si>
  <si>
    <t>USUG12201328</t>
  </si>
  <si>
    <t>USUG12201329</t>
  </si>
  <si>
    <t>USUG12201330</t>
  </si>
  <si>
    <t>USUG12201331</t>
  </si>
  <si>
    <t>USUG12201332</t>
  </si>
  <si>
    <t>3039</t>
  </si>
  <si>
    <t>SDARS Ephemeral</t>
  </si>
  <si>
    <t>76</t>
  </si>
  <si>
    <t>LBA - Sound Exchange - Non Royalty Beari</t>
  </si>
  <si>
    <t>3036</t>
  </si>
  <si>
    <t>Cable Radio &amp; Subscription Services</t>
  </si>
  <si>
    <t>3037</t>
  </si>
  <si>
    <t>Satellite Radio</t>
  </si>
  <si>
    <t>APRIL 30, 2022</t>
  </si>
  <si>
    <t>Intercompany Income - Foreign</t>
  </si>
  <si>
    <t>Gross Quantity - Interco</t>
  </si>
  <si>
    <t>0000900070</t>
  </si>
  <si>
    <t>Universal Music South Korea</t>
  </si>
  <si>
    <t>87</t>
  </si>
  <si>
    <t>P-B2B - Export - Royalty Exclusive</t>
  </si>
  <si>
    <t>US0095311</t>
  </si>
  <si>
    <t>DEARBORN MUSIC COMPANY</t>
  </si>
  <si>
    <t>DSR0131478</t>
  </si>
  <si>
    <t>Napster</t>
  </si>
  <si>
    <t>DSR0144076</t>
  </si>
  <si>
    <t>Tidal</t>
  </si>
  <si>
    <t>DSR0132783</t>
  </si>
  <si>
    <t>MEDIAPORT ENTERTAINMENT,INC</t>
  </si>
  <si>
    <t>1063</t>
  </si>
  <si>
    <t>Audio Track Perm. Kiosk</t>
  </si>
  <si>
    <t>602567816805</t>
  </si>
  <si>
    <t>602567816812</t>
  </si>
  <si>
    <t>3052</t>
  </si>
  <si>
    <t>Preexisting Services</t>
  </si>
  <si>
    <t>MAY 31, 2022</t>
  </si>
  <si>
    <t>MAS APPEAL / NAS</t>
  </si>
  <si>
    <t>ASL: US30180054 / PARENT: MAS_APPEAL / SUB: USESL</t>
  </si>
  <si>
    <t>FOR 1 MONTH ENDING MAY 31, 2022</t>
  </si>
  <si>
    <t>Foreign Licensing</t>
  </si>
  <si>
    <t>US18</t>
  </si>
  <si>
    <t>20000276202</t>
  </si>
  <si>
    <t>230</t>
  </si>
  <si>
    <t>Sum of Gross Quantity - Interco</t>
  </si>
  <si>
    <t>380</t>
  </si>
  <si>
    <t>670</t>
  </si>
  <si>
    <t>150</t>
  </si>
  <si>
    <t>540</t>
  </si>
  <si>
    <t>170</t>
  </si>
  <si>
    <t>200</t>
  </si>
  <si>
    <t>300</t>
  </si>
  <si>
    <t>320</t>
  </si>
  <si>
    <t>370</t>
  </si>
  <si>
    <t>470</t>
  </si>
  <si>
    <t>510</t>
  </si>
  <si>
    <t>520</t>
  </si>
  <si>
    <t>660</t>
  </si>
  <si>
    <t>700</t>
  </si>
  <si>
    <t>710</t>
  </si>
  <si>
    <t>716</t>
  </si>
  <si>
    <t>720</t>
  </si>
  <si>
    <t>790</t>
  </si>
  <si>
    <t>812</t>
  </si>
  <si>
    <t>830</t>
  </si>
  <si>
    <t>850</t>
  </si>
  <si>
    <t>910</t>
  </si>
  <si>
    <t>970</t>
  </si>
  <si>
    <t>980</t>
  </si>
  <si>
    <t>570</t>
  </si>
  <si>
    <t>960</t>
  </si>
  <si>
    <t>260</t>
  </si>
  <si>
    <t>450</t>
  </si>
  <si>
    <t>460</t>
  </si>
  <si>
    <t>640</t>
  </si>
  <si>
    <t>824</t>
  </si>
  <si>
    <t>701</t>
  </si>
  <si>
    <t>571</t>
  </si>
  <si>
    <t>410</t>
  </si>
  <si>
    <t>810</t>
  </si>
  <si>
    <t>155</t>
  </si>
  <si>
    <t>140</t>
  </si>
  <si>
    <t>849</t>
  </si>
  <si>
    <t xml:space="preserve">   Gross Quantity - Interco</t>
  </si>
  <si>
    <t>220</t>
  </si>
  <si>
    <t>270</t>
  </si>
  <si>
    <t>358</t>
  </si>
  <si>
    <t>371</t>
  </si>
  <si>
    <t>451</t>
  </si>
  <si>
    <t>580</t>
  </si>
  <si>
    <t>630</t>
  </si>
  <si>
    <t>692</t>
  </si>
  <si>
    <t>797</t>
  </si>
  <si>
    <t>841</t>
  </si>
  <si>
    <t>920</t>
  </si>
  <si>
    <t>950</t>
  </si>
  <si>
    <t>620</t>
  </si>
  <si>
    <t>780</t>
  </si>
  <si>
    <t>139</t>
  </si>
  <si>
    <t>145</t>
  </si>
  <si>
    <t>157</t>
  </si>
  <si>
    <t>161</t>
  </si>
  <si>
    <t>177</t>
  </si>
  <si>
    <t>183</t>
  </si>
  <si>
    <t>280</t>
  </si>
  <si>
    <t>292</t>
  </si>
  <si>
    <t>311</t>
  </si>
  <si>
    <t>330</t>
  </si>
  <si>
    <t>399</t>
  </si>
  <si>
    <t>480</t>
  </si>
  <si>
    <t>559</t>
  </si>
  <si>
    <t>590</t>
  </si>
  <si>
    <t>633</t>
  </si>
  <si>
    <t>669</t>
  </si>
  <si>
    <t>696</t>
  </si>
  <si>
    <t>713</t>
  </si>
  <si>
    <t>740</t>
  </si>
  <si>
    <t>770</t>
  </si>
  <si>
    <t>795</t>
  </si>
  <si>
    <t>901</t>
  </si>
  <si>
    <t>928</t>
  </si>
  <si>
    <t>340</t>
  </si>
  <si>
    <t>110</t>
  </si>
  <si>
    <t>250</t>
  </si>
  <si>
    <t>310</t>
  </si>
  <si>
    <t>530</t>
  </si>
  <si>
    <t>532</t>
  </si>
  <si>
    <t>551</t>
  </si>
  <si>
    <t>557</t>
  </si>
  <si>
    <t>562</t>
  </si>
  <si>
    <t>641</t>
  </si>
  <si>
    <t>690</t>
  </si>
  <si>
    <t>715</t>
  </si>
  <si>
    <t>760</t>
  </si>
  <si>
    <t>798</t>
  </si>
  <si>
    <t>890</t>
  </si>
  <si>
    <t>930</t>
  </si>
  <si>
    <t>954</t>
  </si>
  <si>
    <t>1077</t>
  </si>
  <si>
    <t>Audio Cloud Services</t>
  </si>
  <si>
    <t>156</t>
  </si>
  <si>
    <t>158</t>
  </si>
  <si>
    <t>190</t>
  </si>
  <si>
    <t>240</t>
  </si>
  <si>
    <t>427</t>
  </si>
  <si>
    <t>443</t>
  </si>
  <si>
    <t>644</t>
  </si>
  <si>
    <t>750</t>
  </si>
  <si>
    <t>820</t>
  </si>
  <si>
    <t>845</t>
  </si>
  <si>
    <t>941</t>
  </si>
  <si>
    <t>945</t>
  </si>
  <si>
    <t>Foreign Expense</t>
  </si>
  <si>
    <t>Foreign Income</t>
  </si>
  <si>
    <t>Country of Sales Desc</t>
  </si>
  <si>
    <t>United Kingdom</t>
  </si>
  <si>
    <t>Australia</t>
  </si>
  <si>
    <t>Belgium</t>
  </si>
  <si>
    <t>Bulgaria</t>
  </si>
  <si>
    <t>Canada</t>
  </si>
  <si>
    <t>Colombia</t>
  </si>
  <si>
    <t>Germany</t>
  </si>
  <si>
    <t>Estonia</t>
  </si>
  <si>
    <t>Finland</t>
  </si>
  <si>
    <t>Taiwan</t>
  </si>
  <si>
    <t>France</t>
  </si>
  <si>
    <t>Hong Kong</t>
  </si>
  <si>
    <t>Ireland</t>
  </si>
  <si>
    <t>Israel</t>
  </si>
  <si>
    <t>Italy</t>
  </si>
  <si>
    <t>Japan</t>
  </si>
  <si>
    <t>Korea</t>
  </si>
  <si>
    <t>Croatia</t>
  </si>
  <si>
    <t>Latvia</t>
  </si>
  <si>
    <t>Luxembourg</t>
  </si>
  <si>
    <t>Netherlands</t>
  </si>
  <si>
    <t>New Caledonia</t>
  </si>
  <si>
    <t>Norway</t>
  </si>
  <si>
    <t>United Arab Emirates</t>
  </si>
  <si>
    <t>Austria</t>
  </si>
  <si>
    <t>Reunion</t>
  </si>
  <si>
    <t>Romania</t>
  </si>
  <si>
    <t>Russia</t>
  </si>
  <si>
    <t>Slovakia</t>
  </si>
  <si>
    <t>Spain</t>
  </si>
  <si>
    <t>Czech Republic</t>
  </si>
  <si>
    <t>Turkey</t>
  </si>
  <si>
    <t>Iceland</t>
  </si>
  <si>
    <t>South Africa</t>
  </si>
  <si>
    <t>Sweden</t>
  </si>
  <si>
    <t>Switzerland</t>
  </si>
  <si>
    <t>Denmark</t>
  </si>
  <si>
    <t>Hungary</t>
  </si>
  <si>
    <t>Lithuania</t>
  </si>
  <si>
    <t>Poland</t>
  </si>
  <si>
    <t>Slovenia</t>
  </si>
  <si>
    <t>Antigua and Barbuda</t>
  </si>
  <si>
    <t>Argentina</t>
  </si>
  <si>
    <t>Armenia</t>
  </si>
  <si>
    <t>Papua New Guinea</t>
  </si>
  <si>
    <t>Bahamas</t>
  </si>
  <si>
    <t>Barbados</t>
  </si>
  <si>
    <t>Bermuda</t>
  </si>
  <si>
    <t>Botswana</t>
  </si>
  <si>
    <t>Brazil</t>
  </si>
  <si>
    <t>Costa Rica</t>
  </si>
  <si>
    <t>Cyprus</t>
  </si>
  <si>
    <t>Dominica</t>
  </si>
  <si>
    <t>Ecuador</t>
  </si>
  <si>
    <t>Ghana</t>
  </si>
  <si>
    <t>Greece</t>
  </si>
  <si>
    <t>India</t>
  </si>
  <si>
    <t>Indonesia</t>
  </si>
  <si>
    <t>Kenya</t>
  </si>
  <si>
    <t>Lebanon</t>
  </si>
  <si>
    <t>Macau</t>
  </si>
  <si>
    <t>Malaysia</t>
  </si>
  <si>
    <t>Mexico</t>
  </si>
  <si>
    <t>Mozambique</t>
  </si>
  <si>
    <t>Namibia</t>
  </si>
  <si>
    <t>New Zealand</t>
  </si>
  <si>
    <t>Nigeria</t>
  </si>
  <si>
    <t>Uganda</t>
  </si>
  <si>
    <t>Panama</t>
  </si>
  <si>
    <t>Philippines</t>
  </si>
  <si>
    <t>Portugal</t>
  </si>
  <si>
    <t>Qatar</t>
  </si>
  <si>
    <t>Saudi Arabia</t>
  </si>
  <si>
    <t>Trinidad and Tobago</t>
  </si>
  <si>
    <t>Ukraine</t>
  </si>
  <si>
    <t>Singapore</t>
  </si>
  <si>
    <t>China</t>
  </si>
  <si>
    <t>Egypt</t>
  </si>
  <si>
    <t>Serbia</t>
  </si>
  <si>
    <t>Chile</t>
  </si>
  <si>
    <t>Dominican Republic</t>
  </si>
  <si>
    <t>Jamaica</t>
  </si>
  <si>
    <t>Cote d'Ivoire</t>
  </si>
  <si>
    <t>Jordan</t>
  </si>
  <si>
    <t>Kazakhstan</t>
  </si>
  <si>
    <t>Kuwait</t>
  </si>
  <si>
    <t>Malta</t>
  </si>
  <si>
    <t>Nicaragua</t>
  </si>
  <si>
    <t>Oman</t>
  </si>
  <si>
    <t>Peru</t>
  </si>
  <si>
    <t>Zimbabwe</t>
  </si>
  <si>
    <t>Thailand</t>
  </si>
  <si>
    <t>Uruguay</t>
  </si>
  <si>
    <t>Zambia</t>
  </si>
  <si>
    <t>Azerbaijan</t>
  </si>
  <si>
    <t>Bahrain</t>
  </si>
  <si>
    <t>Bolivia</t>
  </si>
  <si>
    <t>Sri Lanka</t>
  </si>
  <si>
    <t>Guatemala</t>
  </si>
  <si>
    <t>Honduras</t>
  </si>
  <si>
    <t>Morocco</t>
  </si>
  <si>
    <t>Paraguay</t>
  </si>
  <si>
    <t>El Salvador</t>
  </si>
  <si>
    <t>St. Kitts-Nevis</t>
  </si>
  <si>
    <t>Vietnam</t>
  </si>
  <si>
    <t>Belarus</t>
  </si>
  <si>
    <t>vinyl album 12" 45 rpm</t>
  </si>
  <si>
    <t>BROADBAND INSTRUMENTS CORP.</t>
  </si>
  <si>
    <t>fit radio</t>
  </si>
  <si>
    <t>Facebook</t>
  </si>
  <si>
    <t>MUSIC CHOICE</t>
  </si>
  <si>
    <t>Mixcloud</t>
  </si>
  <si>
    <t>Digital Online Aud track T.out download</t>
  </si>
  <si>
    <t>Foreign Licensing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</si>
</sst>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£&quot;* #,##0.00_);_(&quot;£&quot;* \(#,##0.00\);_(&quot;£&quot;* &quot;-&quot;??_);_(@_)"/>
    <numFmt numFmtId="165" formatCode="###,000"/>
    <numFmt numFmtId="166" formatCode="&quot;$ &quot;#,##0.00;&quot;$ &quot;\-#,##0.00;&quot;$ &quot;#,##0.00"/>
    <numFmt numFmtId="167" formatCode="_ &quot;€&quot;\ * #,##0.00_ ;_ &quot;€&quot;\ * \-#,##0.00_ ;_ &quot;€&quot;\ * &quot;-&quot;??_ ;_ @_ "/>
    <numFmt numFmtId="168" formatCode="[$€-2]\ #,##0.00_);[Red]\([$€-2]\ #,##0.00\)"/>
    <numFmt numFmtId="169" formatCode="#,##0.00;\-#,##0.00;#,##0.00"/>
    <numFmt numFmtId="170" formatCode="#,##0;\-#,##0;#,##0"/>
    <numFmt numFmtId="171" formatCode="_(* #,##0_);_(* \(#,##0\);_(* &quot;-&quot;??_);_(@_)"/>
  </numFmts>
  <fonts count="72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sz val="8"/>
      <name val="Arial"/>
      <family val="2"/>
    </font>
    <font>
      <sz val="8"/>
      <color theme="1"/>
      <name val="Arial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i/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indexed="14"/>
      <name val="Calibri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</fonts>
  <fills count="9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6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rgb="FF000000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2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68" fillId="2" borderId="1" applyNumberFormat="0" applyAlignment="0" applyProtection="0">
      <alignment horizontal="left" vertical="center" indent="1"/>
    </xf>
    <xf numFmtId="0" fontId="44" fillId="0" borderId="5" applyNumberFormat="0" applyFont="0" applyFill="0" applyAlignment="0" applyProtection="0"/>
    <xf numFmtId="165" fontId="69" fillId="0" borderId="41" applyNumberFormat="0" applyFill="0" applyBorder="0" applyAlignment="0" applyProtection="0">
      <alignment horizontal="right" vertical="center"/>
    </xf>
    <xf numFmtId="0" fontId="1" fillId="2" borderId="2" applyNumberFormat="0" applyAlignment="0">
      <alignment horizontal="left" vertical="center" indent="1"/>
      <protection locked="0"/>
    </xf>
    <xf numFmtId="165" fontId="69" fillId="0" borderId="41" applyNumberFormat="0" applyProtection="0">
      <alignment horizontal="right" vertical="center"/>
    </xf>
    <xf numFmtId="165" fontId="68" fillId="0" borderId="41" applyNumberFormat="0" applyProtection="0">
      <alignment horizontal="right" vertical="center"/>
    </xf>
    <xf numFmtId="165" fontId="69" fillId="96" borderId="1" applyNumberFormat="0" applyAlignment="0" applyProtection="0">
      <alignment horizontal="left" vertical="center" indent="1"/>
    </xf>
    <xf numFmtId="0" fontId="1" fillId="94" borderId="2" applyNumberFormat="0" applyAlignment="0" applyProtection="0">
      <alignment horizontal="left" vertical="center" indent="1"/>
    </xf>
    <xf numFmtId="0" fontId="1" fillId="95" borderId="2" applyNumberFormat="0" applyAlignment="0">
      <alignment horizontal="left" vertical="center" indent="1"/>
      <protection locked="0"/>
    </xf>
    <xf numFmtId="0" fontId="1" fillId="2" borderId="2" applyNumberFormat="0" applyAlignment="0">
      <alignment horizontal="left" vertical="center" indent="1"/>
      <protection locked="0"/>
    </xf>
    <xf numFmtId="165" fontId="68" fillId="94" borderId="41" applyNumberFormat="0" applyProtection="0">
      <alignment horizontal="right" vertical="center"/>
    </xf>
    <xf numFmtId="165" fontId="68" fillId="95" borderId="41" applyNumberFormat="0">
      <alignment horizontal="right" vertical="center"/>
      <protection locked="0"/>
    </xf>
    <xf numFmtId="165" fontId="2" fillId="5" borderId="3" applyNumberFormat="0" applyBorder="0" applyAlignment="0" applyProtection="0">
      <alignment horizontal="right" vertical="center" indent="1"/>
    </xf>
    <xf numFmtId="165" fontId="3" fillId="4" borderId="3" applyNumberFormat="0" applyBorder="0" applyAlignment="0" applyProtection="0">
      <alignment horizontal="right" vertical="center" indent="1"/>
    </xf>
    <xf numFmtId="165" fontId="3" fillId="3" borderId="3" applyNumberFormat="0" applyBorder="0" applyAlignment="0" applyProtection="0">
      <alignment horizontal="right" vertical="center" indent="1"/>
    </xf>
    <xf numFmtId="165" fontId="4" fillId="6" borderId="3" applyNumberFormat="0" applyBorder="0" applyAlignment="0" applyProtection="0">
      <alignment horizontal="right" vertical="center" indent="1"/>
    </xf>
    <xf numFmtId="165" fontId="4" fillId="7" borderId="3" applyNumberFormat="0" applyBorder="0" applyAlignment="0" applyProtection="0">
      <alignment horizontal="right" vertical="center" indent="1"/>
    </xf>
    <xf numFmtId="165" fontId="4" fillId="8" borderId="3" applyNumberFormat="0" applyBorder="0" applyAlignment="0" applyProtection="0">
      <alignment horizontal="right" vertical="center" indent="1"/>
    </xf>
    <xf numFmtId="165" fontId="5" fillId="9" borderId="3" applyNumberFormat="0" applyBorder="0" applyAlignment="0" applyProtection="0">
      <alignment horizontal="right" vertical="center" indent="1"/>
    </xf>
    <xf numFmtId="165" fontId="5" fillId="10" borderId="3" applyNumberFormat="0" applyBorder="0" applyAlignment="0" applyProtection="0">
      <alignment horizontal="right" vertical="center" indent="1"/>
    </xf>
    <xf numFmtId="165" fontId="5" fillId="11" borderId="3" applyNumberFormat="0" applyBorder="0" applyAlignment="0" applyProtection="0">
      <alignment horizontal="right" vertical="center" indent="1"/>
    </xf>
    <xf numFmtId="165" fontId="69" fillId="96" borderId="1" applyNumberFormat="0" applyAlignment="0" applyProtection="0">
      <alignment horizontal="left" vertical="center" indent="1"/>
    </xf>
    <xf numFmtId="165" fontId="71" fillId="97" borderId="0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5" fontId="69" fillId="0" borderId="41" applyNumberFormat="0" applyFill="0" applyBorder="0" applyAlignment="0" applyProtection="0">
      <alignment horizontal="right" vertical="center"/>
    </xf>
    <xf numFmtId="0" fontId="68" fillId="2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94" borderId="2" applyNumberFormat="0" applyAlignment="0" applyProtection="0">
      <alignment horizontal="left" vertical="center" indent="1"/>
    </xf>
    <xf numFmtId="165" fontId="70" fillId="94" borderId="41" applyNumberFormat="0" applyProtection="0">
      <alignment horizontal="right" vertical="center"/>
    </xf>
    <xf numFmtId="0" fontId="7" fillId="95" borderId="2" applyNumberFormat="0" applyAlignment="0">
      <alignment horizontal="left" vertical="center" indent="1"/>
      <protection locked="0"/>
    </xf>
    <xf numFmtId="165" fontId="70" fillId="95" borderId="41" applyNumberFormat="0">
      <alignment horizontal="right" vertical="center"/>
      <protection locked="0"/>
    </xf>
    <xf numFmtId="43" fontId="11" fillId="0" borderId="0" applyFont="0" applyFill="0" applyBorder="0" applyAlignment="0" applyProtection="0"/>
    <xf numFmtId="0" fontId="13" fillId="0" borderId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2" fillId="47" borderId="0" applyNumberFormat="0" applyBorder="0" applyAlignment="0" applyProtection="0"/>
    <xf numFmtId="0" fontId="28" fillId="44" borderId="0" applyNumberFormat="0" applyBorder="0" applyAlignment="0" applyProtection="0"/>
    <xf numFmtId="0" fontId="38" fillId="48" borderId="0" applyNumberFormat="0" applyBorder="0" applyAlignment="0" applyProtection="0"/>
    <xf numFmtId="0" fontId="36" fillId="48" borderId="15" applyNumberFormat="0" applyAlignment="0" applyProtection="0"/>
    <xf numFmtId="0" fontId="39" fillId="45" borderId="22" applyNumberFormat="0" applyAlignment="0" applyProtection="0"/>
    <xf numFmtId="0" fontId="29" fillId="45" borderId="15" applyNumberFormat="0" applyAlignment="0" applyProtection="0"/>
    <xf numFmtId="0" fontId="37" fillId="0" borderId="20" applyNumberFormat="0" applyFill="0" applyAlignment="0" applyProtection="0"/>
    <xf numFmtId="0" fontId="30" fillId="46" borderId="16" applyNumberFormat="0" applyAlignment="0" applyProtection="0"/>
    <xf numFmtId="0" fontId="41" fillId="0" borderId="0" applyNumberFormat="0" applyFill="0" applyBorder="0" applyAlignment="0" applyProtection="0"/>
    <xf numFmtId="0" fontId="13" fillId="49" borderId="21" applyNumberFormat="0" applyFont="0" applyAlignment="0" applyProtection="0"/>
    <xf numFmtId="0" fontId="31" fillId="0" borderId="0" applyNumberFormat="0" applyFill="0" applyBorder="0" applyAlignment="0" applyProtection="0"/>
    <xf numFmtId="0" fontId="40" fillId="0" borderId="23" applyNumberFormat="0" applyFill="0" applyAlignment="0" applyProtection="0"/>
    <xf numFmtId="0" fontId="42" fillId="0" borderId="0" applyNumberFormat="0" applyFill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9" fontId="1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20" fillId="31" borderId="0" applyNumberFormat="0" applyBorder="0" applyAlignment="0" applyProtection="0"/>
    <xf numFmtId="0" fontId="47" fillId="32" borderId="0" applyNumberFormat="0" applyBorder="0" applyAlignment="0" applyProtection="0"/>
    <xf numFmtId="0" fontId="21" fillId="33" borderId="9" applyNumberFormat="0" applyAlignment="0" applyProtection="0"/>
    <xf numFmtId="0" fontId="22" fillId="34" borderId="10" applyNumberFormat="0" applyAlignment="0" applyProtection="0"/>
    <xf numFmtId="0" fontId="23" fillId="34" borderId="9" applyNumberFormat="0" applyAlignment="0" applyProtection="0"/>
    <xf numFmtId="0" fontId="24" fillId="0" borderId="11" applyNumberFormat="0" applyFill="0" applyAlignment="0" applyProtection="0"/>
    <xf numFmtId="0" fontId="25" fillId="35" borderId="12" applyNumberFormat="0" applyAlignment="0" applyProtection="0"/>
    <xf numFmtId="0" fontId="26" fillId="0" borderId="0" applyNumberFormat="0" applyFill="0" applyBorder="0" applyAlignment="0" applyProtection="0"/>
    <xf numFmtId="0" fontId="11" fillId="36" borderId="13" applyNumberFormat="0" applyFont="0" applyAlignment="0" applyProtection="0"/>
    <xf numFmtId="0" fontId="27" fillId="0" borderId="0" applyNumberFormat="0" applyFill="0" applyBorder="0" applyAlignment="0" applyProtection="0"/>
    <xf numFmtId="0" fontId="9" fillId="0" borderId="14" applyNumberFormat="0" applyFill="0" applyAlignment="0" applyProtection="0"/>
    <xf numFmtId="164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3" fillId="0" borderId="0"/>
    <xf numFmtId="0" fontId="11" fillId="0" borderId="0"/>
    <xf numFmtId="0" fontId="13" fillId="0" borderId="0"/>
    <xf numFmtId="168" fontId="49" fillId="62" borderId="0" applyNumberFormat="0" applyBorder="0" applyAlignment="0" applyProtection="0"/>
    <xf numFmtId="168" fontId="49" fillId="62" borderId="0" applyNumberFormat="0" applyBorder="0" applyAlignment="0" applyProtection="0"/>
    <xf numFmtId="168" fontId="49" fillId="62" borderId="0" applyNumberFormat="0" applyBorder="0" applyAlignment="0" applyProtection="0"/>
    <xf numFmtId="168" fontId="49" fillId="6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168" fontId="49" fillId="51" borderId="0" applyNumberFormat="0" applyBorder="0" applyAlignment="0" applyProtection="0"/>
    <xf numFmtId="168" fontId="49" fillId="51" borderId="0" applyNumberFormat="0" applyBorder="0" applyAlignment="0" applyProtection="0"/>
    <xf numFmtId="168" fontId="49" fillId="51" borderId="0" applyNumberFormat="0" applyBorder="0" applyAlignment="0" applyProtection="0"/>
    <xf numFmtId="168" fontId="49" fillId="51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8" fontId="49" fillId="63" borderId="0" applyNumberFormat="0" applyBorder="0" applyAlignment="0" applyProtection="0"/>
    <xf numFmtId="168" fontId="49" fillId="63" borderId="0" applyNumberFormat="0" applyBorder="0" applyAlignment="0" applyProtection="0"/>
    <xf numFmtId="168" fontId="49" fillId="63" borderId="0" applyNumberFormat="0" applyBorder="0" applyAlignment="0" applyProtection="0"/>
    <xf numFmtId="168" fontId="49" fillId="63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68" fontId="49" fillId="64" borderId="0" applyNumberFormat="0" applyBorder="0" applyAlignment="0" applyProtection="0"/>
    <xf numFmtId="168" fontId="49" fillId="64" borderId="0" applyNumberFormat="0" applyBorder="0" applyAlignment="0" applyProtection="0"/>
    <xf numFmtId="168" fontId="49" fillId="64" borderId="0" applyNumberFormat="0" applyBorder="0" applyAlignment="0" applyProtection="0"/>
    <xf numFmtId="168" fontId="49" fillId="64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168" fontId="49" fillId="65" borderId="0" applyNumberFormat="0" applyBorder="0" applyAlignment="0" applyProtection="0"/>
    <xf numFmtId="168" fontId="49" fillId="65" borderId="0" applyNumberFormat="0" applyBorder="0" applyAlignment="0" applyProtection="0"/>
    <xf numFmtId="168" fontId="49" fillId="65" borderId="0" applyNumberFormat="0" applyBorder="0" applyAlignment="0" applyProtection="0"/>
    <xf numFmtId="168" fontId="49" fillId="6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168" fontId="49" fillId="66" borderId="0" applyNumberFormat="0" applyBorder="0" applyAlignment="0" applyProtection="0"/>
    <xf numFmtId="168" fontId="49" fillId="66" borderId="0" applyNumberFormat="0" applyBorder="0" applyAlignment="0" applyProtection="0"/>
    <xf numFmtId="168" fontId="49" fillId="66" borderId="0" applyNumberFormat="0" applyBorder="0" applyAlignment="0" applyProtection="0"/>
    <xf numFmtId="168" fontId="49" fillId="6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68" fontId="49" fillId="59" borderId="0" applyNumberFormat="0" applyBorder="0" applyAlignment="0" applyProtection="0"/>
    <xf numFmtId="168" fontId="49" fillId="59" borderId="0" applyNumberFormat="0" applyBorder="0" applyAlignment="0" applyProtection="0"/>
    <xf numFmtId="168" fontId="49" fillId="59" borderId="0" applyNumberFormat="0" applyBorder="0" applyAlignment="0" applyProtection="0"/>
    <xf numFmtId="168" fontId="49" fillId="59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168" fontId="49" fillId="52" borderId="0" applyNumberFormat="0" applyBorder="0" applyAlignment="0" applyProtection="0"/>
    <xf numFmtId="168" fontId="49" fillId="52" borderId="0" applyNumberFormat="0" applyBorder="0" applyAlignment="0" applyProtection="0"/>
    <xf numFmtId="168" fontId="49" fillId="52" borderId="0" applyNumberFormat="0" applyBorder="0" applyAlignment="0" applyProtection="0"/>
    <xf numFmtId="168" fontId="49" fillId="52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168" fontId="49" fillId="58" borderId="0" applyNumberFormat="0" applyBorder="0" applyAlignment="0" applyProtection="0"/>
    <xf numFmtId="168" fontId="49" fillId="58" borderId="0" applyNumberFormat="0" applyBorder="0" applyAlignment="0" applyProtection="0"/>
    <xf numFmtId="168" fontId="49" fillId="58" borderId="0" applyNumberFormat="0" applyBorder="0" applyAlignment="0" applyProtection="0"/>
    <xf numFmtId="168" fontId="49" fillId="5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68" fontId="49" fillId="64" borderId="0" applyNumberFormat="0" applyBorder="0" applyAlignment="0" applyProtection="0"/>
    <xf numFmtId="168" fontId="49" fillId="64" borderId="0" applyNumberFormat="0" applyBorder="0" applyAlignment="0" applyProtection="0"/>
    <xf numFmtId="168" fontId="49" fillId="64" borderId="0" applyNumberFormat="0" applyBorder="0" applyAlignment="0" applyProtection="0"/>
    <xf numFmtId="168" fontId="49" fillId="6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68" fontId="49" fillId="59" borderId="0" applyNumberFormat="0" applyBorder="0" applyAlignment="0" applyProtection="0"/>
    <xf numFmtId="168" fontId="49" fillId="59" borderId="0" applyNumberFormat="0" applyBorder="0" applyAlignment="0" applyProtection="0"/>
    <xf numFmtId="168" fontId="49" fillId="59" borderId="0" applyNumberFormat="0" applyBorder="0" applyAlignment="0" applyProtection="0"/>
    <xf numFmtId="168" fontId="49" fillId="59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168" fontId="49" fillId="54" borderId="0" applyNumberFormat="0" applyBorder="0" applyAlignment="0" applyProtection="0"/>
    <xf numFmtId="168" fontId="49" fillId="54" borderId="0" applyNumberFormat="0" applyBorder="0" applyAlignment="0" applyProtection="0"/>
    <xf numFmtId="168" fontId="49" fillId="54" borderId="0" applyNumberFormat="0" applyBorder="0" applyAlignment="0" applyProtection="0"/>
    <xf numFmtId="168" fontId="49" fillId="54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168" fontId="50" fillId="67" borderId="0" applyNumberFormat="0" applyBorder="0" applyAlignment="0" applyProtection="0"/>
    <xf numFmtId="168" fontId="50" fillId="67" borderId="0" applyNumberFormat="0" applyBorder="0" applyAlignment="0" applyProtection="0"/>
    <xf numFmtId="168" fontId="50" fillId="52" borderId="0" applyNumberFormat="0" applyBorder="0" applyAlignment="0" applyProtection="0"/>
    <xf numFmtId="168" fontId="50" fillId="52" borderId="0" applyNumberFormat="0" applyBorder="0" applyAlignment="0" applyProtection="0"/>
    <xf numFmtId="168" fontId="50" fillId="58" borderId="0" applyNumberFormat="0" applyBorder="0" applyAlignment="0" applyProtection="0"/>
    <xf numFmtId="168" fontId="50" fillId="58" borderId="0" applyNumberFormat="0" applyBorder="0" applyAlignment="0" applyProtection="0"/>
    <xf numFmtId="168" fontId="50" fillId="68" borderId="0" applyNumberFormat="0" applyBorder="0" applyAlignment="0" applyProtection="0"/>
    <xf numFmtId="168" fontId="50" fillId="68" borderId="0" applyNumberFormat="0" applyBorder="0" applyAlignment="0" applyProtection="0"/>
    <xf numFmtId="168" fontId="50" fillId="69" borderId="0" applyNumberFormat="0" applyBorder="0" applyAlignment="0" applyProtection="0"/>
    <xf numFmtId="168" fontId="50" fillId="69" borderId="0" applyNumberFormat="0" applyBorder="0" applyAlignment="0" applyProtection="0"/>
    <xf numFmtId="168" fontId="50" fillId="55" borderId="0" applyNumberFormat="0" applyBorder="0" applyAlignment="0" applyProtection="0"/>
    <xf numFmtId="168" fontId="50" fillId="55" borderId="0" applyNumberFormat="0" applyBorder="0" applyAlignment="0" applyProtection="0"/>
    <xf numFmtId="0" fontId="49" fillId="70" borderId="0" applyNumberFormat="0" applyBorder="0" applyAlignment="0" applyProtection="0"/>
    <xf numFmtId="0" fontId="49" fillId="71" borderId="0" applyNumberFormat="0" applyBorder="0" applyAlignment="0" applyProtection="0"/>
    <xf numFmtId="0" fontId="50" fillId="72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168" fontId="50" fillId="74" borderId="0" applyNumberFormat="0" applyBorder="0" applyAlignment="0" applyProtection="0"/>
    <xf numFmtId="168" fontId="50" fillId="74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12" fillId="12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50" fillId="73" borderId="0" applyNumberFormat="0" applyBorder="0" applyAlignment="0" applyProtection="0"/>
    <xf numFmtId="0" fontId="49" fillId="75" borderId="0" applyNumberFormat="0" applyBorder="0" applyAlignment="0" applyProtection="0"/>
    <xf numFmtId="0" fontId="49" fillId="76" borderId="0" applyNumberFormat="0" applyBorder="0" applyAlignment="0" applyProtection="0"/>
    <xf numFmtId="0" fontId="50" fillId="44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168" fontId="50" fillId="53" borderId="0" applyNumberFormat="0" applyBorder="0" applyAlignment="0" applyProtection="0"/>
    <xf numFmtId="168" fontId="50" fillId="53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12" fillId="15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50" fillId="77" borderId="0" applyNumberFormat="0" applyBorder="0" applyAlignment="0" applyProtection="0"/>
    <xf numFmtId="0" fontId="49" fillId="78" borderId="0" applyNumberFormat="0" applyBorder="0" applyAlignment="0" applyProtection="0"/>
    <xf numFmtId="0" fontId="49" fillId="79" borderId="0" applyNumberFormat="0" applyBorder="0" applyAlignment="0" applyProtection="0"/>
    <xf numFmtId="0" fontId="50" fillId="80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168" fontId="50" fillId="57" borderId="0" applyNumberFormat="0" applyBorder="0" applyAlignment="0" applyProtection="0"/>
    <xf numFmtId="168" fontId="50" fillId="57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12" fillId="18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50" fillId="81" borderId="0" applyNumberFormat="0" applyBorder="0" applyAlignment="0" applyProtection="0"/>
    <xf numFmtId="0" fontId="49" fillId="75" borderId="0" applyNumberFormat="0" applyBorder="0" applyAlignment="0" applyProtection="0"/>
    <xf numFmtId="0" fontId="49" fillId="46" borderId="0" applyNumberFormat="0" applyBorder="0" applyAlignment="0" applyProtection="0"/>
    <xf numFmtId="0" fontId="50" fillId="76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168" fontId="50" fillId="68" borderId="0" applyNumberFormat="0" applyBorder="0" applyAlignment="0" applyProtection="0"/>
    <xf numFmtId="168" fontId="50" fillId="68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12" fillId="21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50" fillId="82" borderId="0" applyNumberFormat="0" applyBorder="0" applyAlignment="0" applyProtection="0"/>
    <xf numFmtId="0" fontId="49" fillId="83" borderId="0" applyNumberFormat="0" applyBorder="0" applyAlignment="0" applyProtection="0"/>
    <xf numFmtId="0" fontId="49" fillId="84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168" fontId="50" fillId="69" borderId="0" applyNumberFormat="0" applyBorder="0" applyAlignment="0" applyProtection="0"/>
    <xf numFmtId="168" fontId="50" fillId="69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12" fillId="24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50" fillId="72" borderId="0" applyNumberFormat="0" applyBorder="0" applyAlignment="0" applyProtection="0"/>
    <xf numFmtId="0" fontId="49" fillId="49" borderId="0" applyNumberFormat="0" applyBorder="0" applyAlignment="0" applyProtection="0"/>
    <xf numFmtId="0" fontId="49" fillId="48" borderId="0" applyNumberFormat="0" applyBorder="0" applyAlignment="0" applyProtection="0"/>
    <xf numFmtId="0" fontId="50" fillId="85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168" fontId="50" fillId="56" borderId="0" applyNumberFormat="0" applyBorder="0" applyAlignment="0" applyProtection="0"/>
    <xf numFmtId="168" fontId="50" fillId="56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0" fontId="12" fillId="27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0" fontId="50" fillId="86" borderId="0" applyNumberFormat="0" applyBorder="0" applyAlignment="0" applyProtection="0"/>
    <xf numFmtId="168" fontId="51" fillId="51" borderId="0" applyNumberFormat="0" applyBorder="0" applyAlignment="0" applyProtection="0"/>
    <xf numFmtId="0" fontId="52" fillId="49" borderId="0" applyNumberFormat="0" applyBorder="0" applyAlignment="0" applyProtection="0"/>
    <xf numFmtId="0" fontId="51" fillId="51" borderId="0" applyNumberFormat="0" applyBorder="0" applyAlignment="0" applyProtection="0"/>
    <xf numFmtId="0" fontId="20" fillId="31" borderId="0" applyNumberFormat="0" applyBorder="0" applyAlignment="0" applyProtection="0"/>
    <xf numFmtId="0" fontId="52" fillId="49" borderId="0" applyNumberFormat="0" applyBorder="0" applyAlignment="0" applyProtection="0"/>
    <xf numFmtId="0" fontId="28" fillId="44" borderId="0" applyNumberFormat="0" applyBorder="0" applyAlignment="0" applyProtection="0"/>
    <xf numFmtId="168" fontId="53" fillId="87" borderId="15" applyNumberFormat="0" applyAlignment="0" applyProtection="0"/>
    <xf numFmtId="0" fontId="54" fillId="88" borderId="25" applyNumberFormat="0" applyAlignment="0" applyProtection="0"/>
    <xf numFmtId="0" fontId="53" fillId="87" borderId="15" applyNumberFormat="0" applyAlignment="0" applyProtection="0"/>
    <xf numFmtId="0" fontId="23" fillId="34" borderId="9" applyNumberFormat="0" applyAlignment="0" applyProtection="0"/>
    <xf numFmtId="0" fontId="54" fillId="88" borderId="25" applyNumberFormat="0" applyAlignment="0" applyProtection="0"/>
    <xf numFmtId="0" fontId="29" fillId="45" borderId="15" applyNumberFormat="0" applyAlignment="0" applyProtection="0"/>
    <xf numFmtId="168" fontId="30" fillId="89" borderId="16" applyNumberFormat="0" applyAlignment="0" applyProtection="0"/>
    <xf numFmtId="0" fontId="30" fillId="82" borderId="16" applyNumberFormat="0" applyAlignment="0" applyProtection="0"/>
    <xf numFmtId="0" fontId="30" fillId="89" borderId="16" applyNumberFormat="0" applyAlignment="0" applyProtection="0"/>
    <xf numFmtId="0" fontId="25" fillId="35" borderId="12" applyNumberFormat="0" applyAlignment="0" applyProtection="0"/>
    <xf numFmtId="0" fontId="30" fillId="82" borderId="16" applyNumberFormat="0" applyAlignment="0" applyProtection="0"/>
    <xf numFmtId="0" fontId="30" fillId="46" borderId="16" applyNumberFormat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40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168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8" fontId="32" fillId="63" borderId="0" applyNumberFormat="0" applyBorder="0" applyAlignment="0" applyProtection="0"/>
    <xf numFmtId="0" fontId="49" fillId="79" borderId="0" applyNumberFormat="0" applyBorder="0" applyAlignment="0" applyProtection="0"/>
    <xf numFmtId="0" fontId="32" fillId="63" borderId="0" applyNumberFormat="0" applyBorder="0" applyAlignment="0" applyProtection="0"/>
    <xf numFmtId="0" fontId="19" fillId="30" borderId="0" applyNumberFormat="0" applyBorder="0" applyAlignment="0" applyProtection="0"/>
    <xf numFmtId="0" fontId="49" fillId="79" borderId="0" applyNumberFormat="0" applyBorder="0" applyAlignment="0" applyProtection="0"/>
    <xf numFmtId="0" fontId="32" fillId="47" borderId="0" applyNumberFormat="0" applyBorder="0" applyAlignment="0" applyProtection="0"/>
    <xf numFmtId="168" fontId="57" fillId="0" borderId="26" applyNumberFormat="0" applyFill="0" applyAlignment="0" applyProtection="0"/>
    <xf numFmtId="0" fontId="33" fillId="0" borderId="17" applyNumberFormat="0" applyFill="0" applyAlignment="0" applyProtection="0"/>
    <xf numFmtId="0" fontId="57" fillId="0" borderId="26" applyNumberFormat="0" applyFill="0" applyAlignment="0" applyProtection="0"/>
    <xf numFmtId="0" fontId="16" fillId="0" borderId="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168" fontId="58" fillId="0" borderId="18" applyNumberFormat="0" applyFill="0" applyAlignment="0" applyProtection="0"/>
    <xf numFmtId="0" fontId="34" fillId="0" borderId="27" applyNumberFormat="0" applyFill="0" applyAlignment="0" applyProtection="0"/>
    <xf numFmtId="0" fontId="58" fillId="0" borderId="18" applyNumberFormat="0" applyFill="0" applyAlignment="0" applyProtection="0"/>
    <xf numFmtId="0" fontId="17" fillId="0" borderId="7" applyNumberFormat="0" applyFill="0" applyAlignment="0" applyProtection="0"/>
    <xf numFmtId="0" fontId="34" fillId="0" borderId="27" applyNumberFormat="0" applyFill="0" applyAlignment="0" applyProtection="0"/>
    <xf numFmtId="0" fontId="34" fillId="0" borderId="18" applyNumberFormat="0" applyFill="0" applyAlignment="0" applyProtection="0"/>
    <xf numFmtId="168" fontId="59" fillId="0" borderId="28" applyNumberFormat="0" applyFill="0" applyAlignment="0" applyProtection="0"/>
    <xf numFmtId="0" fontId="35" fillId="0" borderId="29" applyNumberFormat="0" applyFill="0" applyAlignment="0" applyProtection="0"/>
    <xf numFmtId="0" fontId="59" fillId="0" borderId="28" applyNumberFormat="0" applyFill="0" applyAlignment="0" applyProtection="0"/>
    <xf numFmtId="0" fontId="18" fillId="0" borderId="8" applyNumberFormat="0" applyFill="0" applyAlignment="0" applyProtection="0"/>
    <xf numFmtId="0" fontId="35" fillId="0" borderId="29" applyNumberFormat="0" applyFill="0" applyAlignment="0" applyProtection="0"/>
    <xf numFmtId="0" fontId="35" fillId="0" borderId="19" applyNumberFormat="0" applyFill="0" applyAlignment="0" applyProtection="0"/>
    <xf numFmtId="168" fontId="5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8" fontId="60" fillId="66" borderId="15" applyNumberFormat="0" applyAlignment="0" applyProtection="0"/>
    <xf numFmtId="0" fontId="36" fillId="48" borderId="25" applyNumberFormat="0" applyAlignment="0" applyProtection="0"/>
    <xf numFmtId="0" fontId="60" fillId="66" borderId="15" applyNumberFormat="0" applyAlignment="0" applyProtection="0"/>
    <xf numFmtId="0" fontId="21" fillId="33" borderId="9" applyNumberFormat="0" applyAlignment="0" applyProtection="0"/>
    <xf numFmtId="0" fontId="36" fillId="48" borderId="25" applyNumberFormat="0" applyAlignment="0" applyProtection="0"/>
    <xf numFmtId="0" fontId="36" fillId="48" borderId="15" applyNumberFormat="0" applyAlignment="0" applyProtection="0"/>
    <xf numFmtId="168" fontId="61" fillId="0" borderId="30" applyNumberFormat="0" applyFill="0" applyAlignment="0" applyProtection="0"/>
    <xf numFmtId="0" fontId="32" fillId="0" borderId="31" applyNumberFormat="0" applyFill="0" applyAlignment="0" applyProtection="0"/>
    <xf numFmtId="0" fontId="61" fillId="0" borderId="30" applyNumberFormat="0" applyFill="0" applyAlignment="0" applyProtection="0"/>
    <xf numFmtId="0" fontId="24" fillId="0" borderId="11" applyNumberFormat="0" applyFill="0" applyAlignment="0" applyProtection="0"/>
    <xf numFmtId="0" fontId="32" fillId="0" borderId="31" applyNumberFormat="0" applyFill="0" applyAlignment="0" applyProtection="0"/>
    <xf numFmtId="0" fontId="37" fillId="0" borderId="20" applyNumberFormat="0" applyFill="0" applyAlignment="0" applyProtection="0"/>
    <xf numFmtId="168" fontId="38" fillId="50" borderId="0" applyNumberFormat="0" applyBorder="0" applyAlignment="0" applyProtection="0"/>
    <xf numFmtId="0" fontId="32" fillId="48" borderId="0" applyNumberFormat="0" applyBorder="0" applyAlignment="0" applyProtection="0"/>
    <xf numFmtId="0" fontId="38" fillId="50" borderId="0" applyNumberFormat="0" applyBorder="0" applyAlignment="0" applyProtection="0"/>
    <xf numFmtId="0" fontId="47" fillId="32" borderId="0" applyNumberFormat="0" applyBorder="0" applyAlignment="0" applyProtection="0"/>
    <xf numFmtId="0" fontId="32" fillId="48" borderId="0" applyNumberFormat="0" applyBorder="0" applyAlignment="0" applyProtection="0"/>
    <xf numFmtId="0" fontId="38" fillId="48" borderId="0" applyNumberFormat="0" applyBorder="0" applyAlignment="0" applyProtection="0"/>
    <xf numFmtId="168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8" fontId="13" fillId="0" borderId="0"/>
    <xf numFmtId="168" fontId="13" fillId="0" borderId="0"/>
    <xf numFmtId="168" fontId="11" fillId="0" borderId="0"/>
    <xf numFmtId="0" fontId="11" fillId="0" borderId="0"/>
    <xf numFmtId="168" fontId="13" fillId="0" borderId="0"/>
    <xf numFmtId="168" fontId="13" fillId="0" borderId="0"/>
    <xf numFmtId="0" fontId="13" fillId="0" borderId="0"/>
    <xf numFmtId="168" fontId="11" fillId="0" borderId="0"/>
    <xf numFmtId="0" fontId="13" fillId="0" borderId="0"/>
    <xf numFmtId="168" fontId="11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43" fillId="61" borderId="0"/>
    <xf numFmtId="168" fontId="49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43" fillId="61" borderId="0"/>
    <xf numFmtId="0" fontId="13" fillId="0" borderId="0"/>
    <xf numFmtId="168" fontId="13" fillId="0" borderId="0"/>
    <xf numFmtId="168" fontId="11" fillId="0" borderId="0"/>
    <xf numFmtId="168" fontId="13" fillId="0" borderId="0"/>
    <xf numFmtId="0" fontId="11" fillId="0" borderId="0"/>
    <xf numFmtId="168" fontId="13" fillId="0" borderId="0"/>
    <xf numFmtId="168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3" fillId="0" borderId="0"/>
    <xf numFmtId="168" fontId="13" fillId="0" borderId="0"/>
    <xf numFmtId="168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3" fillId="0" borderId="0"/>
    <xf numFmtId="168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3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46" fillId="0" borderId="0"/>
    <xf numFmtId="168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13" applyNumberFormat="0" applyFont="0" applyAlignment="0" applyProtection="0"/>
    <xf numFmtId="0" fontId="49" fillId="60" borderId="21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43" fillId="49" borderId="25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43" fillId="49" borderId="25" applyNumberFormat="0" applyFont="0" applyAlignment="0" applyProtection="0"/>
    <xf numFmtId="0" fontId="11" fillId="36" borderId="13" applyNumberFormat="0" applyFont="0" applyAlignment="0" applyProtection="0"/>
    <xf numFmtId="0" fontId="11" fillId="36" borderId="13" applyNumberFormat="0" applyFont="0" applyAlignment="0" applyProtection="0"/>
    <xf numFmtId="0" fontId="43" fillId="49" borderId="25" applyNumberFormat="0" applyFont="0" applyAlignment="0" applyProtection="0"/>
    <xf numFmtId="0" fontId="13" fillId="49" borderId="21" applyNumberFormat="0" applyFont="0" applyAlignment="0" applyProtection="0"/>
    <xf numFmtId="168" fontId="39" fillId="87" borderId="22" applyNumberFormat="0" applyAlignment="0" applyProtection="0"/>
    <xf numFmtId="0" fontId="39" fillId="88" borderId="22" applyNumberFormat="0" applyAlignment="0" applyProtection="0"/>
    <xf numFmtId="0" fontId="39" fillId="87" borderId="22" applyNumberFormat="0" applyAlignment="0" applyProtection="0"/>
    <xf numFmtId="0" fontId="22" fillId="34" borderId="10" applyNumberFormat="0" applyAlignment="0" applyProtection="0"/>
    <xf numFmtId="0" fontId="39" fillId="88" borderId="22" applyNumberFormat="0" applyAlignment="0" applyProtection="0"/>
    <xf numFmtId="0" fontId="39" fillId="45" borderId="22" applyNumberFormat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/>
    <xf numFmtId="168" fontId="62" fillId="0" borderId="0" applyNumberFormat="0" applyFill="0" applyBorder="0" applyAlignment="0" applyProtection="0"/>
    <xf numFmtId="168" fontId="62" fillId="0" borderId="0" applyNumberFormat="0" applyFill="0" applyBorder="0" applyAlignment="0" applyProtection="0"/>
    <xf numFmtId="168" fontId="40" fillId="0" borderId="32" applyNumberFormat="0" applyFill="0" applyAlignment="0" applyProtection="0"/>
    <xf numFmtId="0" fontId="40" fillId="0" borderId="23" applyNumberFormat="0" applyFill="0" applyAlignment="0" applyProtection="0"/>
    <xf numFmtId="0" fontId="40" fillId="0" borderId="32" applyNumberFormat="0" applyFill="0" applyAlignment="0" applyProtection="0"/>
    <xf numFmtId="0" fontId="9" fillId="0" borderId="14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168" fontId="4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36" fillId="48" borderId="35" applyNumberFormat="0" applyAlignment="0" applyProtection="0"/>
    <xf numFmtId="0" fontId="39" fillId="45" borderId="37" applyNumberFormat="0" applyAlignment="0" applyProtection="0"/>
    <xf numFmtId="0" fontId="29" fillId="45" borderId="35" applyNumberFormat="0" applyAlignment="0" applyProtection="0"/>
    <xf numFmtId="0" fontId="13" fillId="49" borderId="36" applyNumberFormat="0" applyFont="0" applyAlignment="0" applyProtection="0"/>
    <xf numFmtId="0" fontId="40" fillId="0" borderId="38" applyNumberFormat="0" applyFill="0" applyAlignment="0" applyProtection="0"/>
    <xf numFmtId="168" fontId="53" fillId="87" borderId="35" applyNumberFormat="0" applyAlignment="0" applyProtection="0"/>
    <xf numFmtId="0" fontId="54" fillId="88" borderId="39" applyNumberFormat="0" applyAlignment="0" applyProtection="0"/>
    <xf numFmtId="0" fontId="53" fillId="87" borderId="35" applyNumberFormat="0" applyAlignment="0" applyProtection="0"/>
    <xf numFmtId="0" fontId="54" fillId="88" borderId="39" applyNumberFormat="0" applyAlignment="0" applyProtection="0"/>
    <xf numFmtId="0" fontId="29" fillId="45" borderId="35" applyNumberFormat="0" applyAlignment="0" applyProtection="0"/>
    <xf numFmtId="168" fontId="60" fillId="66" borderId="35" applyNumberFormat="0" applyAlignment="0" applyProtection="0"/>
    <xf numFmtId="0" fontId="36" fillId="48" borderId="39" applyNumberFormat="0" applyAlignment="0" applyProtection="0"/>
    <xf numFmtId="0" fontId="60" fillId="66" borderId="35" applyNumberFormat="0" applyAlignment="0" applyProtection="0"/>
    <xf numFmtId="0" fontId="36" fillId="48" borderId="39" applyNumberFormat="0" applyAlignment="0" applyProtection="0"/>
    <xf numFmtId="0" fontId="36" fillId="48" borderId="35" applyNumberFormat="0" applyAlignment="0" applyProtection="0"/>
    <xf numFmtId="0" fontId="49" fillId="60" borderId="36" applyNumberFormat="0" applyFont="0" applyAlignment="0" applyProtection="0"/>
    <xf numFmtId="0" fontId="43" fillId="49" borderId="39" applyNumberFormat="0" applyFont="0" applyAlignment="0" applyProtection="0"/>
    <xf numFmtId="0" fontId="43" fillId="49" borderId="39" applyNumberFormat="0" applyFont="0" applyAlignment="0" applyProtection="0"/>
    <xf numFmtId="0" fontId="43" fillId="49" borderId="39" applyNumberFormat="0" applyFont="0" applyAlignment="0" applyProtection="0"/>
    <xf numFmtId="0" fontId="13" fillId="49" borderId="36" applyNumberFormat="0" applyFont="0" applyAlignment="0" applyProtection="0"/>
    <xf numFmtId="168" fontId="39" fillId="87" borderId="37" applyNumberFormat="0" applyAlignment="0" applyProtection="0"/>
    <xf numFmtId="0" fontId="39" fillId="88" borderId="37" applyNumberFormat="0" applyAlignment="0" applyProtection="0"/>
    <xf numFmtId="0" fontId="39" fillId="87" borderId="37" applyNumberFormat="0" applyAlignment="0" applyProtection="0"/>
    <xf numFmtId="0" fontId="39" fillId="88" borderId="37" applyNumberFormat="0" applyAlignment="0" applyProtection="0"/>
    <xf numFmtId="0" fontId="39" fillId="45" borderId="37" applyNumberFormat="0" applyAlignment="0" applyProtection="0"/>
    <xf numFmtId="168" fontId="40" fillId="0" borderId="40" applyNumberFormat="0" applyFill="0" applyAlignment="0" applyProtection="0"/>
    <xf numFmtId="0" fontId="40" fillId="0" borderId="38" applyNumberFormat="0" applyFill="0" applyAlignment="0" applyProtection="0"/>
    <xf numFmtId="0" fontId="40" fillId="0" borderId="40" applyNumberFormat="0" applyFill="0" applyAlignment="0" applyProtection="0"/>
    <xf numFmtId="0" fontId="40" fillId="0" borderId="38" applyNumberFormat="0" applyFill="0" applyAlignment="0" applyProtection="0"/>
    <xf numFmtId="0" fontId="40" fillId="0" borderId="38" applyNumberFormat="0" applyFill="0" applyAlignment="0" applyProtection="0"/>
    <xf numFmtId="0" fontId="1" fillId="94" borderId="2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44" fontId="11" fillId="0" borderId="0" applyFont="0" applyFill="0" applyBorder="0" applyAlignment="0" applyProtection="0"/>
  </cellStyleXfs>
  <cellXfs count="79">
    <xf numFmtId="0" fontId="0" fillId="0" borderId="0" xfId="0"/>
    <xf numFmtId="0" fontId="68" fillId="2" borderId="57" xfId="22" quotePrefix="1" applyNumberFormat="1" applyBorder="1" applyAlignment="1"/>
    <xf numFmtId="0" fontId="68" fillId="2" borderId="53" xfId="22" quotePrefix="1" applyNumberFormat="1" applyBorder="1" applyAlignment="1"/>
    <xf numFmtId="0" fontId="69" fillId="96" borderId="56" xfId="43" quotePrefix="1" applyNumberFormat="1" applyBorder="1" applyAlignment="1"/>
    <xf numFmtId="166" fontId="69" fillId="0" borderId="50" xfId="26" applyNumberFormat="1" applyBorder="1">
      <alignment horizontal="right" vertical="center"/>
    </xf>
    <xf numFmtId="0" fontId="68" fillId="2" borderId="45" xfId="22" quotePrefix="1" applyNumberFormat="1" applyBorder="1" applyAlignment="1"/>
    <xf numFmtId="0" fontId="69" fillId="96" borderId="53" xfId="43" quotePrefix="1" applyNumberFormat="1" applyBorder="1" applyAlignment="1"/>
    <xf numFmtId="0" fontId="68" fillId="2" borderId="42" xfId="22" quotePrefix="1" applyNumberFormat="1" applyBorder="1" applyAlignment="1"/>
    <xf numFmtId="0" fontId="69" fillId="96" borderId="43" xfId="43" quotePrefix="1" applyNumberFormat="1" applyBorder="1" applyAlignment="1"/>
    <xf numFmtId="0" fontId="68" fillId="2" borderId="52" xfId="47" quotePrefix="1" applyNumberFormat="1" applyBorder="1" applyAlignment="1"/>
    <xf numFmtId="0" fontId="68" fillId="2" borderId="55" xfId="47" applyNumberFormat="1" applyBorder="1" applyAlignment="1"/>
    <xf numFmtId="0" fontId="68" fillId="2" borderId="43" xfId="22" quotePrefix="1" applyNumberFormat="1" applyBorder="1" applyAlignment="1"/>
    <xf numFmtId="0" fontId="69" fillId="96" borderId="48" xfId="43" quotePrefix="1" applyNumberFormat="1" applyBorder="1" applyAlignment="1"/>
    <xf numFmtId="0" fontId="68" fillId="2" borderId="43" xfId="22" applyNumberFormat="1" applyBorder="1" applyAlignment="1"/>
    <xf numFmtId="0" fontId="68" fillId="2" borderId="49" xfId="22" quotePrefix="1" applyNumberFormat="1" applyBorder="1" applyAlignment="1"/>
    <xf numFmtId="0" fontId="69" fillId="96" borderId="42" xfId="43" quotePrefix="1" applyNumberFormat="1" applyBorder="1" applyAlignment="1"/>
    <xf numFmtId="0" fontId="68" fillId="2" borderId="47" xfId="22" quotePrefix="1" applyNumberFormat="1" applyBorder="1" applyAlignment="1"/>
    <xf numFmtId="0" fontId="69" fillId="96" borderId="45" xfId="43" quotePrefix="1" applyNumberFormat="1" applyBorder="1" applyAlignment="1"/>
    <xf numFmtId="0" fontId="69" fillId="96" borderId="54" xfId="43" quotePrefix="1" applyNumberFormat="1" applyBorder="1" applyAlignment="1"/>
    <xf numFmtId="0" fontId="68" fillId="2" borderId="44" xfId="22" quotePrefix="1" applyNumberFormat="1" applyBorder="1" applyAlignment="1"/>
    <xf numFmtId="0" fontId="9" fillId="0" borderId="0" xfId="0" applyFont="1"/>
    <xf numFmtId="0" fontId="10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0" fontId="0" fillId="0" borderId="0" xfId="0" applyNumberFormat="1"/>
    <xf numFmtId="0" fontId="0" fillId="0" borderId="0" xfId="0"/>
    <xf numFmtId="0" fontId="44" fillId="0" borderId="0" xfId="0" applyFont="1"/>
    <xf numFmtId="0" fontId="69" fillId="96" borderId="1" xfId="43" quotePrefix="1" applyNumberFormat="1" applyAlignment="1"/>
    <xf numFmtId="0" fontId="44" fillId="93" borderId="0" xfId="0" applyFont="1" applyFill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7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17" fontId="67" fillId="0" borderId="0" xfId="0" applyNumberFormat="1" applyFont="1" applyAlignment="1">
      <alignment horizontal="center"/>
    </xf>
    <xf numFmtId="0" fontId="66" fillId="43" borderId="0" xfId="0" applyFont="1" applyFill="1"/>
    <xf numFmtId="0" fontId="44" fillId="43" borderId="0" xfId="0" applyFont="1" applyFill="1"/>
    <xf numFmtId="38" fontId="66" fillId="0" borderId="0" xfId="0" applyNumberFormat="1" applyFont="1"/>
    <xf numFmtId="38" fontId="66" fillId="0" borderId="24" xfId="0" applyNumberFormat="1" applyFont="1" applyBorder="1"/>
    <xf numFmtId="38" fontId="66" fillId="43" borderId="0" xfId="0" applyNumberFormat="1" applyFont="1" applyFill="1"/>
    <xf numFmtId="38" fontId="66" fillId="0" borderId="33" xfId="0" applyNumberFormat="1" applyFont="1" applyBorder="1"/>
    <xf numFmtId="38" fontId="67" fillId="0" borderId="33" xfId="0" applyNumberFormat="1" applyFont="1" applyBorder="1"/>
    <xf numFmtId="38" fontId="67" fillId="0" borderId="0" xfId="0" applyNumberFormat="1" applyFont="1"/>
    <xf numFmtId="38" fontId="67" fillId="0" borderId="34" xfId="0" applyNumberFormat="1" applyFont="1" applyBorder="1"/>
    <xf numFmtId="10" fontId="66" fillId="0" borderId="0" xfId="798" applyNumberFormat="1" applyFont="1" applyAlignment="1">
      <alignment horizontal="center"/>
    </xf>
    <xf numFmtId="166" fontId="69" fillId="0" borderId="41" xfId="26" applyNumberFormat="1">
      <alignment horizontal="right" vertical="center"/>
    </xf>
    <xf numFmtId="166" fontId="68" fillId="0" borderId="41" xfId="27" applyNumberFormat="1">
      <alignment horizontal="right" vertical="center"/>
    </xf>
    <xf numFmtId="169" fontId="69" fillId="0" borderId="41" xfId="26" applyNumberFormat="1">
      <alignment horizontal="right" vertical="center"/>
    </xf>
    <xf numFmtId="0" fontId="68" fillId="2" borderId="45" xfId="22" applyNumberFormat="1" applyBorder="1" applyAlignment="1"/>
    <xf numFmtId="170" fontId="69" fillId="0" borderId="41" xfId="26" applyNumberFormat="1">
      <alignment horizontal="right" vertical="center"/>
    </xf>
    <xf numFmtId="170" fontId="68" fillId="0" borderId="50" xfId="27" applyNumberFormat="1" applyBorder="1">
      <alignment horizontal="right" vertical="center"/>
    </xf>
    <xf numFmtId="0" fontId="68" fillId="2" borderId="55" xfId="47" quotePrefix="1" applyNumberFormat="1" applyBorder="1" applyAlignment="1"/>
    <xf numFmtId="166" fontId="68" fillId="0" borderId="46" xfId="27" applyNumberFormat="1" applyBorder="1">
      <alignment horizontal="right" vertical="center"/>
    </xf>
    <xf numFmtId="166" fontId="68" fillId="0" borderId="51" xfId="27" applyNumberFormat="1" applyBorder="1">
      <alignment horizontal="right" vertical="center"/>
    </xf>
    <xf numFmtId="0" fontId="68" fillId="2" borderId="52" xfId="47" applyNumberFormat="1" applyBorder="1" applyAlignment="1"/>
    <xf numFmtId="170" fontId="68" fillId="0" borderId="46" xfId="27" applyNumberFormat="1" applyBorder="1">
      <alignment horizontal="right" vertical="center"/>
    </xf>
    <xf numFmtId="170" fontId="68" fillId="0" borderId="51" xfId="27" applyNumberFormat="1" applyBorder="1">
      <alignment horizontal="right" vertical="center"/>
    </xf>
    <xf numFmtId="0" fontId="68" fillId="2" borderId="58" xfId="47" quotePrefix="1" applyNumberFormat="1" applyBorder="1" applyAlignment="1"/>
    <xf numFmtId="169" fontId="68" fillId="0" borderId="41" xfId="27" applyNumberFormat="1">
      <alignment horizontal="right" vertical="center"/>
    </xf>
    <xf numFmtId="38" fontId="66" fillId="0" borderId="59" xfId="0" applyNumberFormat="1" applyFont="1" applyBorder="1"/>
    <xf numFmtId="0" fontId="0" fillId="0" borderId="0" xfId="0" applyAlignment="1">
      <alignment horizontal="left" indent="1"/>
    </xf>
    <xf numFmtId="9" fontId="0" fillId="0" borderId="0" xfId="0" applyNumberFormat="1"/>
    <xf numFmtId="2" fontId="0" fillId="0" borderId="0" xfId="0" applyNumberFormat="1"/>
    <xf numFmtId="43" fontId="0" fillId="0" borderId="0" xfId="56" applyFont="1"/>
    <xf numFmtId="44" fontId="64" fillId="0" borderId="0" xfId="831" applyFont="1"/>
    <xf numFmtId="169" fontId="69" fillId="0" borderId="50" xfId="26" applyNumberFormat="1" applyBorder="1">
      <alignment horizontal="right" vertical="center"/>
    </xf>
    <xf numFmtId="4" fontId="0" fillId="0" borderId="0" xfId="0" applyNumberFormat="1"/>
    <xf numFmtId="17" fontId="67" fillId="0" borderId="0" xfId="0" quotePrefix="1" applyNumberFormat="1" applyFont="1" applyAlignment="1">
      <alignment horizontal="center"/>
    </xf>
    <xf numFmtId="3" fontId="0" fillId="0" borderId="0" xfId="0" applyNumberFormat="1"/>
    <xf numFmtId="0" fontId="68" fillId="96" borderId="48" xfId="43" quotePrefix="1" applyNumberFormat="1" applyFont="1" applyBorder="1" applyAlignment="1"/>
    <xf numFmtId="0" fontId="68" fillId="96" borderId="1" xfId="43" quotePrefix="1" applyNumberFormat="1" applyFont="1" applyAlignment="1"/>
    <xf numFmtId="166" fontId="69" fillId="0" borderId="60" xfId="26" applyNumberFormat="1" applyBorder="1">
      <alignment horizontal="right" vertical="center"/>
    </xf>
    <xf numFmtId="0" fontId="68" fillId="96" borderId="61" xfId="43" quotePrefix="1" applyNumberFormat="1" applyFont="1" applyBorder="1" applyAlignment="1"/>
    <xf numFmtId="166" fontId="68" fillId="0" borderId="50" xfId="26" applyNumberFormat="1" applyFont="1" applyBorder="1" applyAlignment="1">
      <alignment vertical="center"/>
    </xf>
    <xf numFmtId="171" fontId="68" fillId="0" borderId="50" xfId="56" applyNumberFormat="1" applyFont="1" applyBorder="1" applyAlignment="1">
      <alignment vertical="center"/>
    </xf>
    <xf numFmtId="166" fontId="69" fillId="0" borderId="62" xfId="26" applyNumberFormat="1" applyBorder="1">
      <alignment horizontal="right" vertical="center"/>
    </xf>
    <xf numFmtId="166" fontId="68" fillId="0" borderId="63" xfId="27" applyNumberFormat="1" applyBorder="1">
      <alignment horizontal="right" vertical="center"/>
    </xf>
    <xf numFmtId="171" fontId="69" fillId="0" borderId="60" xfId="56" applyNumberFormat="1" applyFont="1" applyBorder="1" applyAlignment="1">
      <alignment horizontal="right" vertical="center"/>
    </xf>
    <xf numFmtId="171" fontId="68" fillId="0" borderId="63" xfId="56" applyNumberFormat="1" applyFont="1" applyBorder="1" applyAlignment="1">
      <alignment horizontal="right" vertical="center"/>
    </xf>
  </cellXfs>
  <cellStyles count="832">
    <cellStyle name="_ATL 9-30-05 - Ringtones Allocation detail master " xfId="19" xr:uid="{BE0DE5F9-FD2A-4BB2-A825-3278FB2404B9}"/>
    <cellStyle name="20% - Accent1" xfId="2" builtinId="30" customBuiltin="1"/>
    <cellStyle name="20% - Accent1 2" xfId="83" xr:uid="{C23A3A57-E478-46CD-BBF7-AACC5813EA37}"/>
    <cellStyle name="20% - Accent1 2 2" xfId="117" xr:uid="{222F5F03-1A3B-4657-8DB6-8016DB94D30C}"/>
    <cellStyle name="20% - Accent1 2 2 2" xfId="118" xr:uid="{80620163-9017-4E60-A8F8-9008D60A033F}"/>
    <cellStyle name="20% - Accent1 2 3" xfId="119" xr:uid="{E4B8A68F-C46A-4C7C-A413-70941B28AF95}"/>
    <cellStyle name="20% - Accent1 2 4" xfId="116" xr:uid="{69E375A7-86AD-4B44-85A7-3F18E3CB890D}"/>
    <cellStyle name="20% - Accent1 3" xfId="120" xr:uid="{BF93624C-37C6-410D-8DAE-DC723633A692}"/>
    <cellStyle name="20% - Accent1 3 2" xfId="121" xr:uid="{62466FDB-0AA3-4CC2-B481-D730D94E049A}"/>
    <cellStyle name="20% - Accent1 3 2 2" xfId="122" xr:uid="{AE75723D-7B78-41FE-93A5-8DCEB7AC995E}"/>
    <cellStyle name="20% - Accent1 3 2 3" xfId="123" xr:uid="{1E00A4D3-6E61-4C9A-AB3D-60F92B0A3A14}"/>
    <cellStyle name="20% - Accent1 3 3" xfId="124" xr:uid="{38E862C8-3B40-439C-BC7F-AEF438E87C95}"/>
    <cellStyle name="20% - Accent1 3 4" xfId="125" xr:uid="{0C19D9EE-FAF5-4B89-BA40-A5FB7C169CA7}"/>
    <cellStyle name="20% - Accent1 4" xfId="126" xr:uid="{F1E1A46C-6F39-40F0-8D0B-1965B1E3D889}"/>
    <cellStyle name="20% - Accent1 4 2" xfId="127" xr:uid="{D682D92A-3C7A-4477-9368-5561AF8C900F}"/>
    <cellStyle name="20% - Accent1 4 3" xfId="128" xr:uid="{6A81BFD4-D560-4105-98E0-275DDE3CF274}"/>
    <cellStyle name="20% - Accent1 5" xfId="129" xr:uid="{26848A55-5563-4D2F-9333-8A9AAA4A5E93}"/>
    <cellStyle name="20% - Accent1 5 2" xfId="130" xr:uid="{BBD3E45E-90E1-40BB-8018-9D9232960506}"/>
    <cellStyle name="20% - Accent1 5 3" xfId="131" xr:uid="{F3E67F8B-CD95-4E0F-8302-86AD7DE6EB34}"/>
    <cellStyle name="20% - Accent1 6" xfId="132" xr:uid="{5A0D2B71-112D-4358-87A2-64024EA020FD}"/>
    <cellStyle name="20% - Accent1 7" xfId="133" xr:uid="{C2D67AE9-67E9-4478-9B1F-E68B9A74C593}"/>
    <cellStyle name="20% - Accent2" xfId="5" builtinId="34" customBuiltin="1"/>
    <cellStyle name="20% - Accent2 2" xfId="85" xr:uid="{5C9756FF-1662-46CE-9D01-8309AE718059}"/>
    <cellStyle name="20% - Accent2 2 2" xfId="135" xr:uid="{62DAA557-E728-4158-9924-44BCD9862F37}"/>
    <cellStyle name="20% - Accent2 2 2 2" xfId="136" xr:uid="{081B8B8A-78C3-4853-A883-47D0BC59AD31}"/>
    <cellStyle name="20% - Accent2 2 3" xfId="137" xr:uid="{E1767A81-7656-4F1F-B6B5-193D890B8B67}"/>
    <cellStyle name="20% - Accent2 2 4" xfId="134" xr:uid="{0AF0E9DA-59C8-43A1-A127-4FC561FB6A90}"/>
    <cellStyle name="20% - Accent2 3" xfId="138" xr:uid="{6144B84A-4416-42AE-9254-D23F84A60B67}"/>
    <cellStyle name="20% - Accent2 3 2" xfId="139" xr:uid="{23F512CD-FED7-4C24-8410-D207511777C6}"/>
    <cellStyle name="20% - Accent2 3 2 2" xfId="140" xr:uid="{C352F8C2-1C94-4FAD-9DFB-986E224F83E7}"/>
    <cellStyle name="20% - Accent2 3 2 3" xfId="141" xr:uid="{89099D97-DDF5-4DFA-9CE1-59A83FBDF6DE}"/>
    <cellStyle name="20% - Accent2 3 3" xfId="142" xr:uid="{48A5B981-0492-4B80-91D4-C9BB190C5F0D}"/>
    <cellStyle name="20% - Accent2 3 4" xfId="143" xr:uid="{AD33B392-7632-48C1-AA02-552C5E2A2D76}"/>
    <cellStyle name="20% - Accent2 4" xfId="144" xr:uid="{A877F845-8267-4233-AB7B-98C94DB19FF2}"/>
    <cellStyle name="20% - Accent2 4 2" xfId="145" xr:uid="{67E72D19-8DA6-42B5-987B-2619D4505338}"/>
    <cellStyle name="20% - Accent2 4 3" xfId="146" xr:uid="{867D57F3-591F-41EE-9673-122C39F885A1}"/>
    <cellStyle name="20% - Accent2 5" xfId="147" xr:uid="{5DB9B8E3-834D-4D81-AC26-F7C59484E46B}"/>
    <cellStyle name="20% - Accent2 5 2" xfId="148" xr:uid="{0664B2C5-191D-4064-993C-D94CAE23C527}"/>
    <cellStyle name="20% - Accent2 5 3" xfId="149" xr:uid="{14B61749-E1D4-407B-90BA-5B8C1F66B28D}"/>
    <cellStyle name="20% - Accent2 6" xfId="150" xr:uid="{1584FF09-D871-4E3B-A5D9-C45CFFA7300C}"/>
    <cellStyle name="20% - Accent2 7" xfId="151" xr:uid="{DF2F327A-4B5B-4204-86B4-2FFF01528B57}"/>
    <cellStyle name="20% - Accent3" xfId="8" builtinId="38" customBuiltin="1"/>
    <cellStyle name="20% - Accent3 2" xfId="87" xr:uid="{070B0FD2-CEDC-4A7D-8B40-050AFE1E9A37}"/>
    <cellStyle name="20% - Accent3 2 2" xfId="153" xr:uid="{5E342D42-9484-4C8B-8995-A01786F9AFB6}"/>
    <cellStyle name="20% - Accent3 2 2 2" xfId="154" xr:uid="{C4B76FBF-2EA0-4006-A341-8E497510FB3C}"/>
    <cellStyle name="20% - Accent3 2 3" xfId="155" xr:uid="{0CD022B1-2E7D-4227-B12E-44EE80EC90CA}"/>
    <cellStyle name="20% - Accent3 2 4" xfId="152" xr:uid="{DE2FE49C-792A-46FB-84BD-EB4505335A33}"/>
    <cellStyle name="20% - Accent3 3" xfId="156" xr:uid="{D4ACC947-795D-4C8C-834C-9FA0134EBDFE}"/>
    <cellStyle name="20% - Accent3 3 2" xfId="157" xr:uid="{62DB9987-0122-4A86-B3C3-8CEA36748F45}"/>
    <cellStyle name="20% - Accent3 3 2 2" xfId="158" xr:uid="{207E1ACE-6F1B-4AF5-A46C-CD8811C3EB11}"/>
    <cellStyle name="20% - Accent3 3 2 3" xfId="159" xr:uid="{18C05B76-D608-45FD-A6D6-D55B3026C54F}"/>
    <cellStyle name="20% - Accent3 3 3" xfId="160" xr:uid="{1FDD2EBC-6A50-4272-891F-AB7B7148B0A5}"/>
    <cellStyle name="20% - Accent3 3 4" xfId="161" xr:uid="{5EE37378-615A-48F7-A339-63F92C2EA80F}"/>
    <cellStyle name="20% - Accent3 4" xfId="162" xr:uid="{F92D4786-FD0A-4F56-9B1C-65512B66A10C}"/>
    <cellStyle name="20% - Accent3 4 2" xfId="163" xr:uid="{DF8F8522-BACD-44C3-9042-FBF207E1AB48}"/>
    <cellStyle name="20% - Accent3 4 3" xfId="164" xr:uid="{41259652-29EF-40F2-A522-32FD429C783E}"/>
    <cellStyle name="20% - Accent3 5" xfId="165" xr:uid="{62C61961-FC00-47C2-B579-39AB321F40A1}"/>
    <cellStyle name="20% - Accent3 5 2" xfId="166" xr:uid="{CD46CB99-3D14-443F-A415-CF6C08E09D9C}"/>
    <cellStyle name="20% - Accent3 5 3" xfId="167" xr:uid="{B05F01B0-A5D3-49C8-BCC6-D538F406C6BB}"/>
    <cellStyle name="20% - Accent3 6" xfId="168" xr:uid="{EFD56FF8-416E-4B86-9382-9D6580AE0FBD}"/>
    <cellStyle name="20% - Accent3 7" xfId="169" xr:uid="{2FD1FA83-1D44-49A7-A4C8-C4D45B0AE5C7}"/>
    <cellStyle name="20% - Accent4" xfId="11" builtinId="42" customBuiltin="1"/>
    <cellStyle name="20% - Accent4 2" xfId="89" xr:uid="{87A42B9F-1F18-4B12-9A7B-1BDC8F9BD512}"/>
    <cellStyle name="20% - Accent4 2 2" xfId="171" xr:uid="{4811DD2C-A3AF-4423-80C6-869626847A47}"/>
    <cellStyle name="20% - Accent4 2 2 2" xfId="172" xr:uid="{03FE1602-9242-4361-A035-F6B23A8991FD}"/>
    <cellStyle name="20% - Accent4 2 3" xfId="173" xr:uid="{DA7616C4-7450-4405-A25D-8610EE43E5DA}"/>
    <cellStyle name="20% - Accent4 2 4" xfId="170" xr:uid="{F289500F-BCD7-4E1E-B57C-2883D49DB532}"/>
    <cellStyle name="20% - Accent4 3" xfId="174" xr:uid="{4AC17439-0DAB-4E5C-B30E-4964920F40F5}"/>
    <cellStyle name="20% - Accent4 3 2" xfId="175" xr:uid="{C5EBF45C-47D4-4544-A343-16214DD01716}"/>
    <cellStyle name="20% - Accent4 3 2 2" xfId="176" xr:uid="{FF43FB94-E61C-43FD-80F8-A0B64A6C01B9}"/>
    <cellStyle name="20% - Accent4 3 2 3" xfId="177" xr:uid="{3DB81484-6F6C-4B55-BBBF-AD07DBDD232D}"/>
    <cellStyle name="20% - Accent4 3 3" xfId="178" xr:uid="{1C3CAFE1-1A16-4B12-81F3-807D302B90BB}"/>
    <cellStyle name="20% - Accent4 3 4" xfId="179" xr:uid="{B7D6EFFD-C410-49A6-9EB0-E36C0714EAE7}"/>
    <cellStyle name="20% - Accent4 4" xfId="180" xr:uid="{A412EA1B-5F0C-4143-98A2-739CC09676A4}"/>
    <cellStyle name="20% - Accent4 4 2" xfId="181" xr:uid="{49BEB2D0-68C7-4BD1-97DB-8F4E47824884}"/>
    <cellStyle name="20% - Accent4 4 3" xfId="182" xr:uid="{4C922369-3275-4FC3-83CC-9F7E73068CEE}"/>
    <cellStyle name="20% - Accent4 5" xfId="183" xr:uid="{E4B40C7A-6807-4217-BE71-B027894C4FDF}"/>
    <cellStyle name="20% - Accent4 5 2" xfId="184" xr:uid="{1D0E4596-DC50-45B2-971C-698315A438DA}"/>
    <cellStyle name="20% - Accent4 5 3" xfId="185" xr:uid="{BEB8A6A6-9F9A-4DB0-B69E-1EFD50870DB2}"/>
    <cellStyle name="20% - Accent4 6" xfId="186" xr:uid="{49009DA8-CD90-4986-BCB2-A4093E374D5F}"/>
    <cellStyle name="20% - Accent4 7" xfId="187" xr:uid="{88DFD83C-9C09-4EFC-853F-46597720AF9A}"/>
    <cellStyle name="20% - Accent5" xfId="14" builtinId="46" customBuiltin="1"/>
    <cellStyle name="20% - Accent5 2" xfId="91" xr:uid="{389FD59B-130B-4753-B085-02C86954E938}"/>
    <cellStyle name="20% - Accent5 2 2" xfId="189" xr:uid="{BF8E2F1F-EE3C-4A38-86B2-2333F55642DD}"/>
    <cellStyle name="20% - Accent5 2 2 2" xfId="190" xr:uid="{ECCECEDD-527C-4714-9E36-BBDF18980C1B}"/>
    <cellStyle name="20% - Accent5 2 3" xfId="191" xr:uid="{BF9E2988-B05C-491E-9D9B-A1E4423D1C67}"/>
    <cellStyle name="20% - Accent5 2 4" xfId="188" xr:uid="{F2B97831-2BCD-4048-8465-E1A4C220E1D4}"/>
    <cellStyle name="20% - Accent5 3" xfId="192" xr:uid="{9F251713-8E76-4C20-8CB8-045F9B12504A}"/>
    <cellStyle name="20% - Accent5 3 2" xfId="193" xr:uid="{5AE1FF04-960F-4B72-940D-84B563ADA26A}"/>
    <cellStyle name="20% - Accent5 3 2 2" xfId="194" xr:uid="{678E24D0-0F7D-4228-AAAB-13FFBE1440A1}"/>
    <cellStyle name="20% - Accent5 3 2 3" xfId="195" xr:uid="{BC43D166-2330-4DA1-B99D-59F0C268D2E8}"/>
    <cellStyle name="20% - Accent5 3 3" xfId="196" xr:uid="{EB0A118A-A0DC-48FB-9776-E0E698C73D44}"/>
    <cellStyle name="20% - Accent5 3 4" xfId="197" xr:uid="{9A301253-9F6E-4DDA-A2E6-5A4230E83F3B}"/>
    <cellStyle name="20% - Accent5 4" xfId="198" xr:uid="{B4500E66-35D0-4CDA-9FAC-A0C44B04D711}"/>
    <cellStyle name="20% - Accent5 4 2" xfId="199" xr:uid="{5BEB05E1-EE28-4E58-AA7E-DB85FAB35660}"/>
    <cellStyle name="20% - Accent5 4 3" xfId="200" xr:uid="{CCB82FB9-DB25-439E-AD1E-8C91CA5EADB9}"/>
    <cellStyle name="20% - Accent5 5" xfId="201" xr:uid="{7EC5CBFF-EECE-4A3A-BDB0-B28A48FFE123}"/>
    <cellStyle name="20% - Accent5 5 2" xfId="202" xr:uid="{0395F7D8-1775-4BA0-8112-9B79603DD517}"/>
    <cellStyle name="20% - Accent5 5 3" xfId="203" xr:uid="{D01B26C2-ED64-4F61-B828-5BAB1DE9C231}"/>
    <cellStyle name="20% - Accent5 6" xfId="204" xr:uid="{AA818EDC-1855-4BA3-8CA4-16CB1045BE25}"/>
    <cellStyle name="20% - Accent5 7" xfId="205" xr:uid="{A305F2FE-8595-4AB5-AE29-CB2719BF9002}"/>
    <cellStyle name="20% - Accent6" xfId="17" builtinId="50" customBuiltin="1"/>
    <cellStyle name="20% - Accent6 2" xfId="93" xr:uid="{760F3849-5461-4A61-B792-8DD2B7DC5C43}"/>
    <cellStyle name="20% - Accent6 2 2" xfId="207" xr:uid="{7B174EBC-874C-457B-B462-00F4E67CE7A2}"/>
    <cellStyle name="20% - Accent6 2 2 2" xfId="208" xr:uid="{C64DE8AB-2546-4CF0-BCC3-6C4AAE91659F}"/>
    <cellStyle name="20% - Accent6 2 3" xfId="209" xr:uid="{CE747762-8D12-4509-91E7-11B6D54BC6FF}"/>
    <cellStyle name="20% - Accent6 2 4" xfId="206" xr:uid="{5903FAE0-F1D1-47A6-82D2-8722C6D0F30C}"/>
    <cellStyle name="20% - Accent6 3" xfId="210" xr:uid="{7EBC98B7-7819-4454-B643-C68BE4646429}"/>
    <cellStyle name="20% - Accent6 3 2" xfId="211" xr:uid="{F6C4A2AA-E6EB-4C5D-B40C-C892B5A6D33A}"/>
    <cellStyle name="20% - Accent6 3 2 2" xfId="212" xr:uid="{D016043C-504D-42CA-8F81-77D75989EB4B}"/>
    <cellStyle name="20% - Accent6 3 2 3" xfId="213" xr:uid="{5AAE8704-A9A3-477B-9A0C-C9ECCF33267D}"/>
    <cellStyle name="20% - Accent6 3 3" xfId="214" xr:uid="{7E9B5E23-CE46-413C-B1BF-018029A291CD}"/>
    <cellStyle name="20% - Accent6 3 4" xfId="215" xr:uid="{0F499CAA-CC87-46FB-AE88-7C7875397A82}"/>
    <cellStyle name="20% - Accent6 4" xfId="216" xr:uid="{08109DE4-8914-4D7B-BDCD-D417C303181E}"/>
    <cellStyle name="20% - Accent6 4 2" xfId="217" xr:uid="{4E09ABFE-EA78-4FDF-A23C-64695E6D5673}"/>
    <cellStyle name="20% - Accent6 4 3" xfId="218" xr:uid="{CF796ED9-BB54-4881-AA03-B9A328D68346}"/>
    <cellStyle name="20% - Accent6 5" xfId="219" xr:uid="{C35D9D8C-6EC8-43CA-AB04-57E583822438}"/>
    <cellStyle name="20% - Accent6 5 2" xfId="220" xr:uid="{BE20722C-2505-4856-AF81-9950E175631D}"/>
    <cellStyle name="20% - Accent6 5 3" xfId="221" xr:uid="{43350E16-1ED2-40E1-B73A-72D77B0E6329}"/>
    <cellStyle name="20% - Accent6 6" xfId="222" xr:uid="{2C3B1370-7212-4EC2-9248-D4A9065A8CAE}"/>
    <cellStyle name="20% - Accent6 7" xfId="223" xr:uid="{A07F1DA4-62C9-4061-8703-3EB3B4132C0E}"/>
    <cellStyle name="40% - Accent1" xfId="3" builtinId="31" customBuiltin="1"/>
    <cellStyle name="40% - Accent1 2" xfId="84" xr:uid="{77017DCC-5AB4-4C5B-BD61-DFCCED894FFA}"/>
    <cellStyle name="40% - Accent1 2 2" xfId="225" xr:uid="{CFE57B3B-C36A-45C2-BA42-B5720AD8413C}"/>
    <cellStyle name="40% - Accent1 2 2 2" xfId="226" xr:uid="{13967211-F77B-47B8-AD90-84A62D2F6E72}"/>
    <cellStyle name="40% - Accent1 2 3" xfId="227" xr:uid="{A4124A79-34FE-4618-BAB6-5D590D19C996}"/>
    <cellStyle name="40% - Accent1 2 4" xfId="224" xr:uid="{DE14BC6F-A346-4129-9CC4-7A3BEEF6CCB7}"/>
    <cellStyle name="40% - Accent1 3" xfId="228" xr:uid="{87425182-5992-4FBA-8A3D-D9D0EFE00F6D}"/>
    <cellStyle name="40% - Accent1 3 2" xfId="229" xr:uid="{77D4C3D8-4131-4824-A058-1107234E0D22}"/>
    <cellStyle name="40% - Accent1 3 2 2" xfId="230" xr:uid="{300415ED-F840-4F7D-8548-4BE1E2531934}"/>
    <cellStyle name="40% - Accent1 3 2 3" xfId="231" xr:uid="{DC845778-1005-4054-BE1A-EBBA739E28F0}"/>
    <cellStyle name="40% - Accent1 3 3" xfId="232" xr:uid="{AB88315F-6197-4B52-BD27-AB31A7B647B6}"/>
    <cellStyle name="40% - Accent1 3 4" xfId="233" xr:uid="{8285BAB4-7208-4827-93FA-8A2A4DA657F0}"/>
    <cellStyle name="40% - Accent1 4" xfId="234" xr:uid="{6F1DCAAA-F150-4DD6-B837-A3DC541BC054}"/>
    <cellStyle name="40% - Accent1 4 2" xfId="235" xr:uid="{7A892105-8138-4D30-8942-9B5B55B245DE}"/>
    <cellStyle name="40% - Accent1 4 3" xfId="236" xr:uid="{E441DD60-A2F2-4F51-9DE8-D5C40CBD3FB9}"/>
    <cellStyle name="40% - Accent1 5" xfId="237" xr:uid="{279E2ACE-8591-444F-98A8-37FAC2B42A64}"/>
    <cellStyle name="40% - Accent1 5 2" xfId="238" xr:uid="{2F7308ED-87B9-4254-896E-6448A3CBE48E}"/>
    <cellStyle name="40% - Accent1 5 3" xfId="239" xr:uid="{F979DDE1-046A-470C-92D2-CA2F1FA58E56}"/>
    <cellStyle name="40% - Accent1 6" xfId="240" xr:uid="{51147B9F-89DA-4FC0-9822-ADAB9CCBDA66}"/>
    <cellStyle name="40% - Accent1 7" xfId="241" xr:uid="{4BC0E0B0-0494-4637-967F-B1B7A10BAC5B}"/>
    <cellStyle name="40% - Accent2" xfId="6" builtinId="35" customBuiltin="1"/>
    <cellStyle name="40% - Accent2 2" xfId="86" xr:uid="{DC874384-E747-451F-BB19-5ABA51C2B68F}"/>
    <cellStyle name="40% - Accent2 2 2" xfId="243" xr:uid="{17008D86-9D39-4255-93B8-EB2FA54A1C38}"/>
    <cellStyle name="40% - Accent2 2 2 2" xfId="244" xr:uid="{F8E726E0-CCA4-4F16-A24B-7A961A91DF5E}"/>
    <cellStyle name="40% - Accent2 2 3" xfId="245" xr:uid="{8F1D183A-D0B4-4790-A307-5CB498D9D6FB}"/>
    <cellStyle name="40% - Accent2 2 4" xfId="242" xr:uid="{FC7A6E85-2C82-4CC7-A2BC-DBFCC6E79A48}"/>
    <cellStyle name="40% - Accent2 3" xfId="246" xr:uid="{D7067690-4CFB-456C-B218-828593729005}"/>
    <cellStyle name="40% - Accent2 3 2" xfId="247" xr:uid="{B7ACF244-FC42-49E3-87FD-6EF176D5FF00}"/>
    <cellStyle name="40% - Accent2 3 2 2" xfId="248" xr:uid="{DC5F7656-B686-41B3-AB9B-CD6FE6B063F7}"/>
    <cellStyle name="40% - Accent2 3 2 3" xfId="249" xr:uid="{009692F4-B376-4C0D-897E-07DFB68EAE63}"/>
    <cellStyle name="40% - Accent2 3 3" xfId="250" xr:uid="{3C1E2D16-FD71-463A-AF74-FC3216959754}"/>
    <cellStyle name="40% - Accent2 3 4" xfId="251" xr:uid="{83BF0B91-3AF0-489E-BBCA-D4F7AD3F4BD4}"/>
    <cellStyle name="40% - Accent2 4" xfId="252" xr:uid="{B772DDC8-AC02-4289-9254-4C4799911877}"/>
    <cellStyle name="40% - Accent2 4 2" xfId="253" xr:uid="{239C952B-B3D8-4D08-870F-E51EC2CADB0A}"/>
    <cellStyle name="40% - Accent2 4 3" xfId="254" xr:uid="{D1906803-8D60-49F5-9518-9C043EC591BD}"/>
    <cellStyle name="40% - Accent2 5" xfId="255" xr:uid="{DAC7AE9C-F7D6-497E-8749-ACD9B3A2D9B2}"/>
    <cellStyle name="40% - Accent2 5 2" xfId="256" xr:uid="{E3C5A75A-2306-4402-A421-C9703AA73003}"/>
    <cellStyle name="40% - Accent2 5 3" xfId="257" xr:uid="{B5115423-1448-43FF-A5A0-927177475127}"/>
    <cellStyle name="40% - Accent2 6" xfId="258" xr:uid="{2C3D75A6-7C4B-41C3-B3DE-182931A4A32E}"/>
    <cellStyle name="40% - Accent2 7" xfId="259" xr:uid="{34B0B210-8985-4056-B2A1-6BF755E11520}"/>
    <cellStyle name="40% - Accent3" xfId="9" builtinId="39" customBuiltin="1"/>
    <cellStyle name="40% - Accent3 2" xfId="88" xr:uid="{8D58A564-5BBD-4278-875B-14C81D3EDB44}"/>
    <cellStyle name="40% - Accent3 2 2" xfId="261" xr:uid="{F12740CF-EF4A-46BF-8DC1-EB2BB92551C5}"/>
    <cellStyle name="40% - Accent3 2 2 2" xfId="262" xr:uid="{05850A4D-48D7-443B-AC60-C410812F99EF}"/>
    <cellStyle name="40% - Accent3 2 3" xfId="263" xr:uid="{43980B65-8422-4EF3-9AC3-E6F6D0E31CBC}"/>
    <cellStyle name="40% - Accent3 2 4" xfId="260" xr:uid="{6DC70C42-AC8D-43E1-B864-4AA628F38CA4}"/>
    <cellStyle name="40% - Accent3 3" xfId="264" xr:uid="{60599AE6-BD84-4D2A-81E8-E23653CB337C}"/>
    <cellStyle name="40% - Accent3 3 2" xfId="265" xr:uid="{3FD87EDD-01C7-4F4A-A275-F102A4E8576B}"/>
    <cellStyle name="40% - Accent3 3 2 2" xfId="266" xr:uid="{EEF69F89-0202-4481-9CEF-0DE01AFC4F65}"/>
    <cellStyle name="40% - Accent3 3 2 3" xfId="267" xr:uid="{5C79F6A0-65D3-492A-977E-68E200468292}"/>
    <cellStyle name="40% - Accent3 3 3" xfId="268" xr:uid="{8B5A5AF5-4C62-4F42-869C-A54C0D1C549A}"/>
    <cellStyle name="40% - Accent3 3 4" xfId="269" xr:uid="{98378D00-E816-4B8D-9DBB-5ABDD626A659}"/>
    <cellStyle name="40% - Accent3 4" xfId="270" xr:uid="{E0C892FB-E4AF-467E-AA97-5CE1A594EFF5}"/>
    <cellStyle name="40% - Accent3 4 2" xfId="271" xr:uid="{5AE3AAAB-28A7-450A-BB10-91DFE0524933}"/>
    <cellStyle name="40% - Accent3 4 3" xfId="272" xr:uid="{6E3D2677-B714-4E62-A4D4-61B8707ADD32}"/>
    <cellStyle name="40% - Accent3 5" xfId="273" xr:uid="{8CED41CC-977C-4740-A50A-38373A268273}"/>
    <cellStyle name="40% - Accent3 5 2" xfId="274" xr:uid="{683F407D-6A2F-4608-AE2C-111971042474}"/>
    <cellStyle name="40% - Accent3 5 3" xfId="275" xr:uid="{905F89D3-339B-4D27-BF6C-F45E74D5562F}"/>
    <cellStyle name="40% - Accent3 6" xfId="276" xr:uid="{DD3A9BBF-4344-4C20-974E-5C1CFAB3D93E}"/>
    <cellStyle name="40% - Accent3 7" xfId="277" xr:uid="{6842A276-3340-4C2F-9715-3013BEF52B15}"/>
    <cellStyle name="40% - Accent4" xfId="12" builtinId="43" customBuiltin="1"/>
    <cellStyle name="40% - Accent4 2" xfId="90" xr:uid="{E95C7624-463E-400E-9FF3-6489B8AE1DDC}"/>
    <cellStyle name="40% - Accent4 2 2" xfId="279" xr:uid="{86F4562D-186D-4859-913B-AA24B52A7746}"/>
    <cellStyle name="40% - Accent4 2 2 2" xfId="280" xr:uid="{61AF9060-8855-4A48-AE9C-6788F676D8C2}"/>
    <cellStyle name="40% - Accent4 2 3" xfId="281" xr:uid="{6698119D-B0B3-4B3C-AD4D-2C7512E5573E}"/>
    <cellStyle name="40% - Accent4 2 4" xfId="278" xr:uid="{84FF6DF4-F8AB-4ABD-B6A3-22D89AC259EA}"/>
    <cellStyle name="40% - Accent4 3" xfId="282" xr:uid="{F12C9CEE-0DE8-494B-8046-99B670E49FF3}"/>
    <cellStyle name="40% - Accent4 3 2" xfId="283" xr:uid="{50DB99C7-17D1-4F78-B388-F882AC5E78AC}"/>
    <cellStyle name="40% - Accent4 3 2 2" xfId="284" xr:uid="{CD61A9F3-14F5-47C5-9381-007AF518B43D}"/>
    <cellStyle name="40% - Accent4 3 2 3" xfId="285" xr:uid="{D1B71A32-B632-4F37-8D78-474AC2B9F128}"/>
    <cellStyle name="40% - Accent4 3 3" xfId="286" xr:uid="{4321F167-0158-4A42-9AD4-53311CDF2E48}"/>
    <cellStyle name="40% - Accent4 3 4" xfId="287" xr:uid="{D9EB4BB2-3C0F-42F3-8949-FB9884985837}"/>
    <cellStyle name="40% - Accent4 4" xfId="288" xr:uid="{E5359DD5-1E13-4AC9-BAE8-C7926FA82A00}"/>
    <cellStyle name="40% - Accent4 4 2" xfId="289" xr:uid="{4ABBBDD9-D20F-43D0-832F-33B34761F92C}"/>
    <cellStyle name="40% - Accent4 4 3" xfId="290" xr:uid="{8DBF165B-C2F1-4129-ABC4-8108153A82CC}"/>
    <cellStyle name="40% - Accent4 5" xfId="291" xr:uid="{54D7D01D-BAA1-4B03-B167-C5E5AA5881C0}"/>
    <cellStyle name="40% - Accent4 5 2" xfId="292" xr:uid="{CAA5A839-E00A-4BC1-AFF3-AA2C607BEE0F}"/>
    <cellStyle name="40% - Accent4 5 3" xfId="293" xr:uid="{823D7E2C-EA1C-400B-985A-53CAE2E814A2}"/>
    <cellStyle name="40% - Accent4 6" xfId="294" xr:uid="{8149013E-18F4-4B66-BB07-E13CEE52F833}"/>
    <cellStyle name="40% - Accent4 7" xfId="295" xr:uid="{5B3E53C5-5CB1-491E-A2D9-E3D2C4B3383C}"/>
    <cellStyle name="40% - Accent5" xfId="15" builtinId="47" customBuiltin="1"/>
    <cellStyle name="40% - Accent5 2" xfId="92" xr:uid="{412EA119-4BD3-4570-B5FD-203F94A796B4}"/>
    <cellStyle name="40% - Accent5 2 2" xfId="297" xr:uid="{1B04688F-B792-499B-8F51-F5ED9ADB73D3}"/>
    <cellStyle name="40% - Accent5 2 2 2" xfId="298" xr:uid="{44C3E957-94B6-4FEA-8840-D4980090110C}"/>
    <cellStyle name="40% - Accent5 2 3" xfId="299" xr:uid="{59DF1345-515F-4D10-A74D-9B22D1AC371B}"/>
    <cellStyle name="40% - Accent5 2 4" xfId="296" xr:uid="{CCF50D93-2577-4ED4-BDDD-26D4A42F94AD}"/>
    <cellStyle name="40% - Accent5 3" xfId="300" xr:uid="{013C1B8B-51A9-49BC-B942-E51647D45E2C}"/>
    <cellStyle name="40% - Accent5 3 2" xfId="301" xr:uid="{4D0525BB-BF9A-4656-8A60-ADEE7028A874}"/>
    <cellStyle name="40% - Accent5 3 2 2" xfId="302" xr:uid="{BB4CAEA0-D8B5-47E4-BA0C-B6B2F4E43727}"/>
    <cellStyle name="40% - Accent5 3 2 3" xfId="303" xr:uid="{94C2D59B-D1A2-4D32-B51B-D930F33B4CDD}"/>
    <cellStyle name="40% - Accent5 3 3" xfId="304" xr:uid="{3A97BDAC-7445-4C3F-84A7-D56346AD72B9}"/>
    <cellStyle name="40% - Accent5 3 4" xfId="305" xr:uid="{36931741-D66C-4DC7-8D41-FFF26B794616}"/>
    <cellStyle name="40% - Accent5 4" xfId="306" xr:uid="{E9144D15-3921-44A4-9279-AD8CAD3B04E9}"/>
    <cellStyle name="40% - Accent5 4 2" xfId="307" xr:uid="{2A771920-784D-4363-8D40-CAE042F1718F}"/>
    <cellStyle name="40% - Accent5 4 3" xfId="308" xr:uid="{497DFD18-BAD3-4F46-B733-E452688F2B73}"/>
    <cellStyle name="40% - Accent5 5" xfId="309" xr:uid="{80A196BD-4DC6-47FC-B4A8-F78B6284ABE6}"/>
    <cellStyle name="40% - Accent5 5 2" xfId="310" xr:uid="{AAD7663C-1456-4DE9-B832-CFA94C5F6D4A}"/>
    <cellStyle name="40% - Accent5 5 3" xfId="311" xr:uid="{CC482E2B-2203-4D4F-A606-1D1CB7D844C2}"/>
    <cellStyle name="40% - Accent5 6" xfId="312" xr:uid="{F8FEF33B-B1B2-4534-8D85-A42E934C4B56}"/>
    <cellStyle name="40% - Accent5 7" xfId="313" xr:uid="{EC8F20EF-BF9C-41C6-B413-BE87F6080535}"/>
    <cellStyle name="40% - Accent6" xfId="18" builtinId="51" customBuiltin="1"/>
    <cellStyle name="40% - Accent6 2" xfId="94" xr:uid="{1F81F426-728D-47F7-AB4C-259B9D68090E}"/>
    <cellStyle name="40% - Accent6 2 2" xfId="315" xr:uid="{77024536-7B0D-4FEA-8CA0-736630B88239}"/>
    <cellStyle name="40% - Accent6 2 2 2" xfId="316" xr:uid="{40331006-5E49-4428-8E42-56DD670E4761}"/>
    <cellStyle name="40% - Accent6 2 3" xfId="317" xr:uid="{615D15A2-48B6-494B-8FC0-49D455B23D44}"/>
    <cellStyle name="40% - Accent6 2 4" xfId="314" xr:uid="{5E97AC74-BD37-4B01-80E0-8AEACE8BF676}"/>
    <cellStyle name="40% - Accent6 3" xfId="318" xr:uid="{9AA79EE4-7D21-482E-A53A-209FF025CC42}"/>
    <cellStyle name="40% - Accent6 3 2" xfId="319" xr:uid="{75E57170-3BA0-441B-A4BE-6DFE31AE1DB8}"/>
    <cellStyle name="40% - Accent6 3 2 2" xfId="320" xr:uid="{00EDA9E9-EA95-4CA9-9BB9-8F9F48BB755F}"/>
    <cellStyle name="40% - Accent6 3 2 3" xfId="321" xr:uid="{10B74E56-C7DD-44B2-86AF-9DD431A9E506}"/>
    <cellStyle name="40% - Accent6 3 3" xfId="322" xr:uid="{626BD4E6-7D78-44B6-8247-924C372684D8}"/>
    <cellStyle name="40% - Accent6 3 4" xfId="323" xr:uid="{1E370DAE-6EA6-4538-9BC5-BCEDBE974ACB}"/>
    <cellStyle name="40% - Accent6 4" xfId="324" xr:uid="{CB5B8D1A-AFD6-45DD-8A90-70E112B52EB8}"/>
    <cellStyle name="40% - Accent6 4 2" xfId="325" xr:uid="{F8FC4898-FC3E-4B70-9B6A-861A7A296776}"/>
    <cellStyle name="40% - Accent6 4 3" xfId="326" xr:uid="{5BE35643-3940-47C8-A69C-5E13AEFBFF77}"/>
    <cellStyle name="40% - Accent6 5" xfId="327" xr:uid="{3AD48A06-C370-43D2-86F5-C498762C81AA}"/>
    <cellStyle name="40% - Accent6 5 2" xfId="328" xr:uid="{5B6C6CEE-245F-48A7-AAD9-B3ED76ADA05A}"/>
    <cellStyle name="40% - Accent6 5 3" xfId="329" xr:uid="{FE59FF78-4AAB-440A-B7F6-9F13EF046BE2}"/>
    <cellStyle name="40% - Accent6 6" xfId="330" xr:uid="{18A52ECF-A63D-4972-AF1D-1615B6E7B11E}"/>
    <cellStyle name="40% - Accent6 7" xfId="331" xr:uid="{A22895BA-10A8-436A-B32F-22E67FC45D33}"/>
    <cellStyle name="60% - Accent1 2" xfId="332" xr:uid="{6817E862-7CB4-4C42-927D-6FEFDCFA574C}"/>
    <cellStyle name="60% - Accent1 2 2" xfId="333" xr:uid="{92BB8617-655F-49C0-ADD0-00A10EA48F94}"/>
    <cellStyle name="60% - Accent1 3" xfId="75" xr:uid="{FA8B2A2F-A4B2-4B00-BB25-6722256D77D7}"/>
    <cellStyle name="60% - Accent2 2" xfId="334" xr:uid="{039868B1-187D-4509-A4E6-E238A302E936}"/>
    <cellStyle name="60% - Accent2 2 2" xfId="335" xr:uid="{BF546FAC-E9EC-405A-89C9-F78D82EAC125}"/>
    <cellStyle name="60% - Accent2 3" xfId="76" xr:uid="{01A627DD-CDFB-4CD3-B989-6533B68205B5}"/>
    <cellStyle name="60% - Accent3 2" xfId="336" xr:uid="{ADA442B2-642A-434E-95AD-FA521B84ABC5}"/>
    <cellStyle name="60% - Accent3 2 2" xfId="337" xr:uid="{E7049C1A-5652-4186-A569-63B8EC1A4313}"/>
    <cellStyle name="60% - Accent3 3" xfId="77" xr:uid="{BDD92462-57C6-41F6-AB95-402C98A31798}"/>
    <cellStyle name="60% - Accent4 2" xfId="338" xr:uid="{48C30B40-03F8-41CB-AED0-3CB39E48141E}"/>
    <cellStyle name="60% - Accent4 2 2" xfId="339" xr:uid="{37F86E9F-0B5E-49E1-AFFE-31272CF7AA24}"/>
    <cellStyle name="60% - Accent4 3" xfId="78" xr:uid="{A38FAB59-6284-424A-8F1A-ACC5E74570C5}"/>
    <cellStyle name="60% - Accent5 2" xfId="340" xr:uid="{561C70DB-9AE1-4256-A3CF-B7D7911D94E2}"/>
    <cellStyle name="60% - Accent5 2 2" xfId="341" xr:uid="{7BBFB503-8F90-4C5D-8EAD-743919D82EED}"/>
    <cellStyle name="60% - Accent5 3" xfId="79" xr:uid="{C87ABF29-0089-4F41-8BA6-396E1572AC18}"/>
    <cellStyle name="60% - Accent6 2" xfId="342" xr:uid="{386516AC-2281-49C9-A1CE-A040EC0323C1}"/>
    <cellStyle name="60% - Accent6 2 2" xfId="343" xr:uid="{CDFA8B9F-9C68-4DBE-83FB-F5DFE32C351A}"/>
    <cellStyle name="60% - Accent6 3" xfId="80" xr:uid="{74774EA5-2C70-437F-A2C7-F2E0E3B0DB22}"/>
    <cellStyle name="Accent1" xfId="1" builtinId="29" customBuiltin="1"/>
    <cellStyle name="Accent1 - 20%" xfId="344" xr:uid="{B70A06CC-BCCF-4BC6-A868-80AA4BE57C1D}"/>
    <cellStyle name="Accent1 - 40%" xfId="345" xr:uid="{DCFE6BD5-FBC7-4816-9F53-220A911C76E6}"/>
    <cellStyle name="Accent1 - 60%" xfId="346" xr:uid="{4CF68C34-2CBE-43D6-9CA6-09969B095413}"/>
    <cellStyle name="Accent1 10" xfId="347" xr:uid="{C402AC08-8556-4790-8930-003E6BD55DAD}"/>
    <cellStyle name="Accent1 11" xfId="348" xr:uid="{F6A4CF0F-8EE8-4BFB-A149-8BD3F5BFA97B}"/>
    <cellStyle name="Accent1 12" xfId="349" xr:uid="{EC8DF5EB-B79C-4B58-B72B-4B6F8258E9BC}"/>
    <cellStyle name="Accent1 13" xfId="350" xr:uid="{42B10B9C-7AEA-41A2-AE2F-0C2E0D00B330}"/>
    <cellStyle name="Accent1 2" xfId="351" xr:uid="{3486ADA1-5126-40C3-A19E-C02738ABDA61}"/>
    <cellStyle name="Accent1 2 2" xfId="352" xr:uid="{048AA898-2D4D-4299-8D5F-87201F37B953}"/>
    <cellStyle name="Accent1 2 3" xfId="353" xr:uid="{F9C6901A-F7B9-4CC3-B350-FDBD700FC30D}"/>
    <cellStyle name="Accent1 3" xfId="354" xr:uid="{5C7D5707-8827-4C44-9010-76E813FC2944}"/>
    <cellStyle name="Accent1 3 2" xfId="355" xr:uid="{32E4E615-464D-4035-96F1-731ECC0DEEE5}"/>
    <cellStyle name="Accent1 4" xfId="356" xr:uid="{C8ABD14A-08CD-4669-98E9-A6AD9C1454CB}"/>
    <cellStyle name="Accent1 5" xfId="357" xr:uid="{93920A6D-F1CE-4D33-9F3E-CCE626268866}"/>
    <cellStyle name="Accent1 6" xfId="358" xr:uid="{30791ABA-4058-4CB9-9F2D-89F494622D2F}"/>
    <cellStyle name="Accent1 7" xfId="359" xr:uid="{DF942C55-86B0-4B54-A5CB-39BAE1B087CD}"/>
    <cellStyle name="Accent1 8" xfId="360" xr:uid="{B3A16BF6-5C23-4E71-B638-CC0D5D4DABC2}"/>
    <cellStyle name="Accent1 9" xfId="361" xr:uid="{6215C7C3-342F-4536-AE62-FD300AAD0CEA}"/>
    <cellStyle name="Accent2" xfId="4" builtinId="33" customBuiltin="1"/>
    <cellStyle name="Accent2 - 20%" xfId="362" xr:uid="{D87E3AD0-3C58-4AE9-9E14-19F7A2B31C86}"/>
    <cellStyle name="Accent2 - 40%" xfId="363" xr:uid="{6515E470-C8AE-4D54-8BB7-C5AA27AB78A2}"/>
    <cellStyle name="Accent2 - 60%" xfId="364" xr:uid="{354E1625-DFDF-454E-AADE-9519EE4BDB60}"/>
    <cellStyle name="Accent2 10" xfId="365" xr:uid="{27CBA6E5-963A-4328-B6E6-0402F028C1ED}"/>
    <cellStyle name="Accent2 11" xfId="366" xr:uid="{A4066403-C18B-41DB-B3C6-7F53255AEEF7}"/>
    <cellStyle name="Accent2 12" xfId="367" xr:uid="{99A4AA0A-0803-4A8C-97C4-18BEB2B4B7B4}"/>
    <cellStyle name="Accent2 13" xfId="368" xr:uid="{CDBB7D51-C2EB-44B4-98D6-7DCE7940B3BE}"/>
    <cellStyle name="Accent2 2" xfId="369" xr:uid="{FDE8CA33-5D8D-4A32-A5EF-A0C14A0AB647}"/>
    <cellStyle name="Accent2 2 2" xfId="370" xr:uid="{49AE6583-07BB-4C1F-AF08-E3298CA5EB70}"/>
    <cellStyle name="Accent2 2 3" xfId="371" xr:uid="{3E5E72C6-537A-44B8-AEA9-DC6B71A2D5D0}"/>
    <cellStyle name="Accent2 3" xfId="372" xr:uid="{ED06D6BA-72AE-4A27-8103-0C18FED9DDA2}"/>
    <cellStyle name="Accent2 3 2" xfId="373" xr:uid="{59C587B2-E3BA-4EC3-9E0E-CD2B9A600409}"/>
    <cellStyle name="Accent2 4" xfId="374" xr:uid="{ED46B220-D590-4232-BFD4-EE9F2072E322}"/>
    <cellStyle name="Accent2 5" xfId="375" xr:uid="{8AD5E6D0-D901-4DB6-A422-833222EAF42C}"/>
    <cellStyle name="Accent2 6" xfId="376" xr:uid="{2048A462-BC17-4AD7-8E41-FB2007A94CE6}"/>
    <cellStyle name="Accent2 7" xfId="377" xr:uid="{FDA5606F-54C0-4F1B-A1AC-314F911E79A0}"/>
    <cellStyle name="Accent2 8" xfId="378" xr:uid="{33ABC35C-826A-4F30-B872-4C4999978F08}"/>
    <cellStyle name="Accent2 9" xfId="379" xr:uid="{C66BBD47-3E0C-4109-8CAE-434BF1FDE71E}"/>
    <cellStyle name="Accent3" xfId="7" builtinId="37" customBuiltin="1"/>
    <cellStyle name="Accent3 - 20%" xfId="380" xr:uid="{467DC0AF-F71D-49E4-97DE-FC97E9685A34}"/>
    <cellStyle name="Accent3 - 40%" xfId="381" xr:uid="{EA522204-2CBF-4DD5-AB3E-C1AA7921DE92}"/>
    <cellStyle name="Accent3 - 60%" xfId="382" xr:uid="{1C996ADB-57FD-4A99-9D89-031105C37C2F}"/>
    <cellStyle name="Accent3 10" xfId="383" xr:uid="{F7DE4DD9-EF52-493B-873B-AE70B34C3A1D}"/>
    <cellStyle name="Accent3 11" xfId="384" xr:uid="{0F07CB1C-A7A2-475F-BB0E-EB1E7F8825EF}"/>
    <cellStyle name="Accent3 12" xfId="385" xr:uid="{106166B6-7114-4417-AA8B-0C584DC52DFB}"/>
    <cellStyle name="Accent3 13" xfId="386" xr:uid="{4A5BBD14-53E3-4761-B545-DB4185108339}"/>
    <cellStyle name="Accent3 2" xfId="387" xr:uid="{DED9EE35-F9F8-430D-ACF0-D831A4F87074}"/>
    <cellStyle name="Accent3 2 2" xfId="388" xr:uid="{9FD0D43A-84C8-433A-ABEC-DA3B60884D0A}"/>
    <cellStyle name="Accent3 2 3" xfId="389" xr:uid="{C85E8233-E4A2-4F8F-94DE-B7308AD798E7}"/>
    <cellStyle name="Accent3 3" xfId="390" xr:uid="{36598E63-9C59-441F-9CAE-ED5A1055C3E9}"/>
    <cellStyle name="Accent3 3 2" xfId="391" xr:uid="{77770C61-CF79-431A-BB54-BF28D58E005D}"/>
    <cellStyle name="Accent3 4" xfId="392" xr:uid="{55111BC4-BFD3-4232-86FE-B18EB10072D3}"/>
    <cellStyle name="Accent3 5" xfId="393" xr:uid="{886210C8-BF19-4DC7-AF6B-266C10986490}"/>
    <cellStyle name="Accent3 6" xfId="394" xr:uid="{A8162D00-F998-4803-A17B-06E1E6E87DBA}"/>
    <cellStyle name="Accent3 7" xfId="395" xr:uid="{19D275D0-21FB-4F11-A5A2-3460FBB8794F}"/>
    <cellStyle name="Accent3 8" xfId="396" xr:uid="{2226B8F1-9DC8-44B4-A493-ED3933E25663}"/>
    <cellStyle name="Accent3 9" xfId="397" xr:uid="{14594713-61FC-404E-A76F-C8F319193D13}"/>
    <cellStyle name="Accent4" xfId="10" builtinId="41" customBuiltin="1"/>
    <cellStyle name="Accent4 - 20%" xfId="398" xr:uid="{F8EB2813-780A-40CD-90FF-2362CA330D83}"/>
    <cellStyle name="Accent4 - 40%" xfId="399" xr:uid="{8F9E528C-BEB9-45BD-B396-6558BEBCDF46}"/>
    <cellStyle name="Accent4 - 60%" xfId="400" xr:uid="{642DB7F5-47B6-44C3-BB1B-2610656F52FB}"/>
    <cellStyle name="Accent4 10" xfId="401" xr:uid="{6AE81F25-1244-49FC-9F3F-F9E933B50AED}"/>
    <cellStyle name="Accent4 11" xfId="402" xr:uid="{1DA57DD7-A944-447C-9F1E-BC903EDC04F1}"/>
    <cellStyle name="Accent4 12" xfId="403" xr:uid="{7E54CB4A-1CC6-41F6-AE0E-32B4C255C3B5}"/>
    <cellStyle name="Accent4 13" xfId="404" xr:uid="{87584525-CCC4-48D8-AFD5-89E21106D4B3}"/>
    <cellStyle name="Accent4 2" xfId="405" xr:uid="{2EE57899-9182-49F0-BE65-F77E1F5F96B6}"/>
    <cellStyle name="Accent4 2 2" xfId="406" xr:uid="{613B48F7-F39C-44EE-8E97-0D3228FB739E}"/>
    <cellStyle name="Accent4 2 3" xfId="407" xr:uid="{C4F90826-410A-497D-9951-5A54E15899EA}"/>
    <cellStyle name="Accent4 3" xfId="408" xr:uid="{6288B5ED-1935-4F5F-851A-3ACD8F226F41}"/>
    <cellStyle name="Accent4 3 2" xfId="409" xr:uid="{96FD419E-0D3C-47F9-B1F5-0A794D52AE42}"/>
    <cellStyle name="Accent4 4" xfId="410" xr:uid="{E91F9C6E-F584-4C57-997D-B66F730EE32E}"/>
    <cellStyle name="Accent4 5" xfId="411" xr:uid="{8B2813B9-C2E9-4B9B-8AC2-72B69D06FA83}"/>
    <cellStyle name="Accent4 6" xfId="412" xr:uid="{722BA9BF-BF2E-45E9-80BA-C390C6B0E7B4}"/>
    <cellStyle name="Accent4 7" xfId="413" xr:uid="{ED45A016-088E-41A1-95CC-59251C8DAEF0}"/>
    <cellStyle name="Accent4 8" xfId="414" xr:uid="{6BE1980C-8B84-4AA6-AFF4-7F7554DBDA80}"/>
    <cellStyle name="Accent4 9" xfId="415" xr:uid="{EEBECBC2-D603-4D19-9B3E-2D9FEC7DF950}"/>
    <cellStyle name="Accent5" xfId="13" builtinId="45" customBuiltin="1"/>
    <cellStyle name="Accent5 - 20%" xfId="416" xr:uid="{51D862DE-0B95-4FF2-8694-BC21D3143DA9}"/>
    <cellStyle name="Accent5 - 40%" xfId="417" xr:uid="{F4F4A42F-9B88-4340-A9C8-19765A3294CE}"/>
    <cellStyle name="Accent5 - 60%" xfId="418" xr:uid="{45A72C0F-3077-4180-9775-237112CDD80E}"/>
    <cellStyle name="Accent5 10" xfId="419" xr:uid="{5E8360DA-5F92-4CC6-8C88-60F09AD54C7B}"/>
    <cellStyle name="Accent5 11" xfId="420" xr:uid="{8B514CD2-CBCE-43D4-B31C-D284F2B39186}"/>
    <cellStyle name="Accent5 12" xfId="421" xr:uid="{F28F201A-C826-4A28-97F9-0759D9F25928}"/>
    <cellStyle name="Accent5 13" xfId="422" xr:uid="{3AC84F8F-8190-4F04-83E3-98CF071C90E5}"/>
    <cellStyle name="Accent5 2" xfId="423" xr:uid="{B0899DF5-1AA5-4464-9E50-9FCB1E328C10}"/>
    <cellStyle name="Accent5 2 2" xfId="424" xr:uid="{E9C615A3-2FCE-44D3-ADB4-79A3796C5E3B}"/>
    <cellStyle name="Accent5 2 3" xfId="425" xr:uid="{D1C771CB-F019-4121-B891-9AD41AD7F590}"/>
    <cellStyle name="Accent5 3" xfId="426" xr:uid="{09275673-0A43-4A99-A131-E52509B4E758}"/>
    <cellStyle name="Accent5 3 2" xfId="427" xr:uid="{7AA10924-2481-4DE4-A954-F5575CB72496}"/>
    <cellStyle name="Accent5 4" xfId="428" xr:uid="{DD3E593C-2C78-4728-A476-9F92D973D9D2}"/>
    <cellStyle name="Accent5 5" xfId="429" xr:uid="{FBBFD3A6-63D6-4826-ABCD-C800EF573D2D}"/>
    <cellStyle name="Accent5 6" xfId="430" xr:uid="{5B54D7DE-38C1-4C04-89D6-B6D51E4DBF0D}"/>
    <cellStyle name="Accent5 7" xfId="431" xr:uid="{320812CB-8960-467A-B344-D633720C9FE1}"/>
    <cellStyle name="Accent5 8" xfId="432" xr:uid="{C9751068-9CD3-41C0-A9D6-FE78DB2550EB}"/>
    <cellStyle name="Accent5 9" xfId="433" xr:uid="{897A2D08-31F0-4104-9ACC-0D6B65F31AFD}"/>
    <cellStyle name="Accent6" xfId="16" builtinId="49" customBuiltin="1"/>
    <cellStyle name="Accent6 - 20%" xfId="434" xr:uid="{9F067467-2614-4F44-A0BD-39060ACE39E7}"/>
    <cellStyle name="Accent6 - 40%" xfId="435" xr:uid="{FA052728-8CA3-4070-A4FA-8B1BD97D306D}"/>
    <cellStyle name="Accent6 - 60%" xfId="436" xr:uid="{CE69B7CF-1230-4FD0-AA7B-A5D76C77C15E}"/>
    <cellStyle name="Accent6 10" xfId="437" xr:uid="{15153B0F-CDF6-4860-BAEC-7C7E5A71E450}"/>
    <cellStyle name="Accent6 11" xfId="438" xr:uid="{5C2AE3F6-9F3C-4BDF-A229-638C8D41603B}"/>
    <cellStyle name="Accent6 12" xfId="439" xr:uid="{8AAA277D-554D-40E1-B43F-D90DAD056556}"/>
    <cellStyle name="Accent6 13" xfId="440" xr:uid="{734434A8-05A0-42D3-8800-1DF881D1102A}"/>
    <cellStyle name="Accent6 2" xfId="441" xr:uid="{F749317A-73E0-4894-8363-51D4F199CFDB}"/>
    <cellStyle name="Accent6 2 2" xfId="442" xr:uid="{C2726C38-2023-48CA-AC58-4F8A65789F7A}"/>
    <cellStyle name="Accent6 2 3" xfId="443" xr:uid="{978EC338-8B7D-498A-A9DE-D8DFF9CD74C7}"/>
    <cellStyle name="Accent6 3" xfId="444" xr:uid="{5A5BA2C5-6513-4165-9D41-9D39DAA2A1FC}"/>
    <cellStyle name="Accent6 3 2" xfId="445" xr:uid="{8BCBEE00-56A3-491F-8E70-7F4404ED8F4C}"/>
    <cellStyle name="Accent6 4" xfId="446" xr:uid="{D00DA7BB-0009-4DCC-B23E-36B89297A865}"/>
    <cellStyle name="Accent6 5" xfId="447" xr:uid="{C87BE95D-F60D-416C-819E-4D6C6D18ED4C}"/>
    <cellStyle name="Accent6 6" xfId="448" xr:uid="{5362332C-39A0-405A-B388-4EF21745917F}"/>
    <cellStyle name="Accent6 7" xfId="449" xr:uid="{F995E190-A1D6-41E4-AD28-83D15C4E1C66}"/>
    <cellStyle name="Accent6 8" xfId="450" xr:uid="{DDF00C3E-918C-4244-AA32-14DE6C9AF6AB}"/>
    <cellStyle name="Accent6 9" xfId="451" xr:uid="{E973FEEE-1EE5-454B-81D9-9B1AE9576E15}"/>
    <cellStyle name="Bad 2" xfId="100" xr:uid="{6A40167D-BB48-4ADC-84DA-CF34B83839D3}"/>
    <cellStyle name="Bad 2 2" xfId="452" xr:uid="{C64C6AE4-E245-448B-83A5-B97B0CE0DB31}"/>
    <cellStyle name="Bad 2 3" xfId="453" xr:uid="{88FBE335-EC8A-407D-B7E2-118511F5D4AE}"/>
    <cellStyle name="Bad 2 4" xfId="454" xr:uid="{AE345E80-D642-4C6E-A009-E5B6460DF9C2}"/>
    <cellStyle name="Bad 3" xfId="455" xr:uid="{17970FD7-A850-410D-9BE1-DF6B4107206A}"/>
    <cellStyle name="Bad 4" xfId="456" xr:uid="{E0589572-7E19-43A9-8773-CB1506A83829}"/>
    <cellStyle name="Bad 5" xfId="457" xr:uid="{35F71EA5-CCD9-462E-851E-85624EC4351E}"/>
    <cellStyle name="Bad 6" xfId="63" xr:uid="{54C3AF09-4F9A-4A86-9F8C-1020FA93A789}"/>
    <cellStyle name="Calculation 2" xfId="104" xr:uid="{92F1AA45-7F79-4237-944C-ED75C14876EA}"/>
    <cellStyle name="Calculation 2 2" xfId="458" xr:uid="{E7A1C6AB-F297-4B3D-AF40-F8DD0077DA2A}"/>
    <cellStyle name="Calculation 2 2 2" xfId="804" xr:uid="{5BD3074C-297A-4DD3-8C86-CF18FF55F551}"/>
    <cellStyle name="Calculation 2 3" xfId="459" xr:uid="{7767F971-4822-4D07-88DC-51D32C2A1716}"/>
    <cellStyle name="Calculation 2 3 2" xfId="805" xr:uid="{52FBB3A8-6357-490A-9F77-2E44DF01A8E3}"/>
    <cellStyle name="Calculation 2 4" xfId="460" xr:uid="{915DE33B-B990-4B35-8C8F-7955E79DD727}"/>
    <cellStyle name="Calculation 2 4 2" xfId="806" xr:uid="{47E9B881-D725-4326-9F70-AF4A366B4021}"/>
    <cellStyle name="Calculation 3" xfId="461" xr:uid="{2F50EF6F-C46D-4FA4-BF9C-0371C2F9A8D7}"/>
    <cellStyle name="Calculation 4" xfId="462" xr:uid="{69E2FD35-2B82-47D0-B302-2D4B925E5B2B}"/>
    <cellStyle name="Calculation 4 2" xfId="807" xr:uid="{0899F5EC-0830-42E1-894C-E2F3A75059B0}"/>
    <cellStyle name="Calculation 5" xfId="463" xr:uid="{44A77925-69A8-4F08-A6F1-5E03817C2D25}"/>
    <cellStyle name="Calculation 5 2" xfId="808" xr:uid="{68B8C9B4-7034-46BF-9A3E-ACED9A0DF49F}"/>
    <cellStyle name="Calculation 6" xfId="67" xr:uid="{EA928056-D4FF-48FC-A3C8-9C0C1DFEA756}"/>
    <cellStyle name="Calculation 7" xfId="801" xr:uid="{26F8817A-6A08-4B81-A781-2B25CC68EB7F}"/>
    <cellStyle name="Check Cell 2" xfId="106" xr:uid="{964E2FEB-D47E-4509-A325-8F24BEF4BB3C}"/>
    <cellStyle name="Check Cell 2 2" xfId="464" xr:uid="{E4D8C9D5-AFCF-43FA-8C0A-060B24D950CF}"/>
    <cellStyle name="Check Cell 2 3" xfId="465" xr:uid="{475D23E5-1749-4EF8-BF24-6E173430BF13}"/>
    <cellStyle name="Check Cell 2 4" xfId="466" xr:uid="{4DE69C99-AFC5-4428-A729-03CE7209C55C}"/>
    <cellStyle name="Check Cell 3" xfId="467" xr:uid="{4BF355FA-392A-4401-94C4-89C1CCCFCE6B}"/>
    <cellStyle name="Check Cell 4" xfId="468" xr:uid="{500DC21B-2818-4A31-B67F-6BA18422515E}"/>
    <cellStyle name="Check Cell 5" xfId="469" xr:uid="{A361953E-EA9A-4AB5-A06E-87FDC02280E7}"/>
    <cellStyle name="Check Cell 6" xfId="69" xr:uid="{7C326261-F0D0-4CF0-B28B-14631659FAB3}"/>
    <cellStyle name="Comma" xfId="56" builtinId="3"/>
    <cellStyle name="Comma 2" xfId="470" xr:uid="{43DDA07B-C1E4-4F34-BAF8-C8B4D62F8B3C}"/>
    <cellStyle name="Comma 2 2" xfId="471" xr:uid="{2EE1C4FF-6127-4AA0-8335-ED2D11B83594}"/>
    <cellStyle name="Comma 2 3" xfId="472" xr:uid="{1B97690D-6BB9-4D26-81D2-58E0E15FD94F}"/>
    <cellStyle name="Comma 2 3 2" xfId="473" xr:uid="{AFD581F5-36E7-4CA2-8A63-639DD90FF2D3}"/>
    <cellStyle name="Comma 2 3 3" xfId="474" xr:uid="{D980058A-1CAE-47BD-9333-552F691FD3EC}"/>
    <cellStyle name="Comma 2 4" xfId="475" xr:uid="{AC4594EF-F69D-45A5-80ED-A4D7578DC9A3}"/>
    <cellStyle name="Comma 3" xfId="476" xr:uid="{B305DB50-E549-4DE6-B8EF-C2930D246BDE}"/>
    <cellStyle name="Comma 3 2" xfId="477" xr:uid="{C4FAE8B3-E067-464E-AAD7-0B5AF67B404E}"/>
    <cellStyle name="Comma 3 3" xfId="478" xr:uid="{1FE3B7F6-980D-406A-9CC6-25CF3331A72B}"/>
    <cellStyle name="Comma 4" xfId="479" xr:uid="{027D3F50-F265-4F3E-BB75-7E7E708BFABB}"/>
    <cellStyle name="Comma 4 2" xfId="480" xr:uid="{B25540C1-5726-4D81-92B4-DEFAFC89F8AC}"/>
    <cellStyle name="Comma 4 3" xfId="481" xr:uid="{0B9DC236-84FD-4DEC-BEDD-24061DE796FC}"/>
    <cellStyle name="Comma 4 4" xfId="482" xr:uid="{1B06ABFD-8BA3-45BB-8457-87062FB48B7F}"/>
    <cellStyle name="Comma 5" xfId="483" xr:uid="{3865A4AF-7264-40D4-9946-325C0BE1C77B}"/>
    <cellStyle name="Comma 6" xfId="484" xr:uid="{063D8379-65AA-4BF6-90DB-F77043D8E53D}"/>
    <cellStyle name="Comma 7" xfId="485" xr:uid="{84DF0987-13AC-4B5C-8672-363E260ED837}"/>
    <cellStyle name="Comma 8" xfId="486" xr:uid="{2E919E78-287D-4EDA-A538-7CA4AF93A9BA}"/>
    <cellStyle name="Currency" xfId="831" builtinId="4"/>
    <cellStyle name="Currency 2" xfId="112" xr:uid="{44C8D8D5-537C-435C-92B1-6074A5F24E22}"/>
    <cellStyle name="Currency 2 2" xfId="487" xr:uid="{4AF04DFF-4053-4AE2-8935-DB5CCFE449A0}"/>
    <cellStyle name="Currency 2 3" xfId="488" xr:uid="{6DC18D4D-36CB-41AA-8A31-4C3BC78A2A44}"/>
    <cellStyle name="Currency 2 4" xfId="489" xr:uid="{48ED33C0-4CC9-4992-B373-460B3ACF37D3}"/>
    <cellStyle name="Currency 3" xfId="490" xr:uid="{4C445FBB-4766-4B42-B52B-33820852CB4B}"/>
    <cellStyle name="Currency 3 2" xfId="491" xr:uid="{16C04310-9094-482E-A461-E6482BB1D2CC}"/>
    <cellStyle name="Currency 3 3" xfId="492" xr:uid="{275DA5EF-8F58-45DD-95F8-AFC8062BB6D1}"/>
    <cellStyle name="Currency 4" xfId="493" xr:uid="{83603FFE-CE17-4388-873B-A8327A2BFEFF}"/>
    <cellStyle name="Currency 5" xfId="494" xr:uid="{357EA5B2-D953-4E49-B58A-B8519346E52D}"/>
    <cellStyle name="Currency 6" xfId="111" xr:uid="{0BF1E125-DF05-4CDF-94F0-6AB02874781C}"/>
    <cellStyle name="Emphasis 1" xfId="495" xr:uid="{303E4BD8-CED1-40D0-B1C2-39842B66D854}"/>
    <cellStyle name="Emphasis 2" xfId="496" xr:uid="{F522DA66-2E03-4926-80F1-B0B1B059BFC7}"/>
    <cellStyle name="Emphasis 3" xfId="497" xr:uid="{1134777C-8FF8-44D1-9ABF-C15A53A99EAE}"/>
    <cellStyle name="Explanatory Text 2" xfId="109" xr:uid="{94508CC8-814B-49AC-A895-F3E1EFF6F585}"/>
    <cellStyle name="Explanatory Text 2 2" xfId="498" xr:uid="{DB1B2919-CC0B-41DF-AF06-73AFAC35D14D}"/>
    <cellStyle name="Explanatory Text 3" xfId="499" xr:uid="{1F72BF49-D417-45F7-BF4C-C7B025B41DBB}"/>
    <cellStyle name="Explanatory Text 4" xfId="72" xr:uid="{45FB6859-C00E-4BFE-872D-7098D7625F24}"/>
    <cellStyle name="Followed Hyperlink" xfId="21" builtinId="9" customBuiltin="1"/>
    <cellStyle name="Good 2" xfId="99" xr:uid="{4583403C-1F02-4FFE-A998-84B7BC2337CE}"/>
    <cellStyle name="Good 2 2" xfId="500" xr:uid="{640421D6-FEEF-4613-817A-2A7CE2921E53}"/>
    <cellStyle name="Good 2 3" xfId="501" xr:uid="{1964932C-BFDD-4B7F-8C2E-2086C89279E4}"/>
    <cellStyle name="Good 2 4" xfId="502" xr:uid="{63B8F882-0A65-431C-ACCB-3F0F92F93EEA}"/>
    <cellStyle name="Good 3" xfId="503" xr:uid="{59CBDE78-2FFE-465A-88C2-A53F9AA5AF7A}"/>
    <cellStyle name="Good 4" xfId="504" xr:uid="{02822960-6E15-4E89-82C2-43C1EAFA8380}"/>
    <cellStyle name="Good 5" xfId="505" xr:uid="{5F45EEB5-C894-4B73-8FE8-949B88E98515}"/>
    <cellStyle name="Good 6" xfId="62" xr:uid="{EA994084-8534-4AAA-98D6-590944816A31}"/>
    <cellStyle name="Heading 1 2" xfId="95" xr:uid="{744BE614-E4E8-4561-8FB5-808138C53007}"/>
    <cellStyle name="Heading 1 2 2" xfId="506" xr:uid="{82529AD0-DE02-4CE8-9FB0-CA9E37BF295D}"/>
    <cellStyle name="Heading 1 2 3" xfId="507" xr:uid="{266FAA49-9E71-42BE-9F89-E831CE296CAB}"/>
    <cellStyle name="Heading 1 2 4" xfId="508" xr:uid="{5E8F3FA5-14BF-47F4-ADDA-F0AB4B8E0FAE}"/>
    <cellStyle name="Heading 1 3" xfId="509" xr:uid="{2B38106B-0A7F-44D8-8C9D-E02165C67042}"/>
    <cellStyle name="Heading 1 4" xfId="510" xr:uid="{369E5B21-42DA-4951-B9D4-6E534FF649E9}"/>
    <cellStyle name="Heading 1 5" xfId="511" xr:uid="{9D49D907-1C67-4814-8CC7-D01AA756C682}"/>
    <cellStyle name="Heading 1 6" xfId="58" xr:uid="{8618172F-CB89-4EA1-8608-F9EA6B8B4F14}"/>
    <cellStyle name="Heading 2 2" xfId="96" xr:uid="{AD2C798E-EBA7-429D-849F-D429352FB769}"/>
    <cellStyle name="Heading 2 2 2" xfId="512" xr:uid="{17BD2027-7C03-4C60-9D6A-267363EE0930}"/>
    <cellStyle name="Heading 2 2 3" xfId="513" xr:uid="{C649CBF8-84C5-40DB-8F1B-96F863EDB72A}"/>
    <cellStyle name="Heading 2 2 4" xfId="514" xr:uid="{D1DEB55C-2A83-4841-BD10-D9890591660B}"/>
    <cellStyle name="Heading 2 3" xfId="515" xr:uid="{9B523439-FCD4-4DAD-AB8A-575031F44A77}"/>
    <cellStyle name="Heading 2 4" xfId="516" xr:uid="{234D3BBF-382C-49DE-A35A-35BA766BC8BD}"/>
    <cellStyle name="Heading 2 5" xfId="517" xr:uid="{53160D3B-CF66-41E3-AA98-F08ED520EF50}"/>
    <cellStyle name="Heading 2 6" xfId="59" xr:uid="{3137E86F-9BE1-4184-B7B1-E0762312A182}"/>
    <cellStyle name="Heading 3 2" xfId="97" xr:uid="{7A0E1EE7-876A-46E6-8EC4-8E2110FC6E3E}"/>
    <cellStyle name="Heading 3 2 2" xfId="518" xr:uid="{C003E494-6242-4099-A96B-FAA951327F0D}"/>
    <cellStyle name="Heading 3 2 3" xfId="519" xr:uid="{80A79579-03AC-42A7-84C3-BF47D036167E}"/>
    <cellStyle name="Heading 3 2 4" xfId="520" xr:uid="{7842FE67-1E34-4C91-8513-5A310BC01D59}"/>
    <cellStyle name="Heading 3 3" xfId="521" xr:uid="{CDD8FFB5-5078-432C-8A7C-ABF76E3DB732}"/>
    <cellStyle name="Heading 3 4" xfId="522" xr:uid="{220D5C3B-5B57-4D5B-B0DF-48EB64F071C4}"/>
    <cellStyle name="Heading 3 5" xfId="523" xr:uid="{DA2AF4AD-0405-40E5-A826-F3B3F50255F8}"/>
    <cellStyle name="Heading 3 6" xfId="60" xr:uid="{B69611FA-EF75-4FBA-AAC7-B8034B9EE00F}"/>
    <cellStyle name="Heading 4 2" xfId="98" xr:uid="{B9638AE3-12F0-4FE0-AB0A-3BBCBA86336B}"/>
    <cellStyle name="Heading 4 2 2" xfId="524" xr:uid="{ED82B3F7-C906-4251-A27A-AC9FE45D72D2}"/>
    <cellStyle name="Heading 4 2 3" xfId="525" xr:uid="{CD2FEB11-9AA2-4CFE-A288-39D68CE241CC}"/>
    <cellStyle name="Heading 4 2 4" xfId="526" xr:uid="{A5783E0C-581D-4CE1-B52D-CF865541B12D}"/>
    <cellStyle name="Heading 4 3" xfId="527" xr:uid="{288F0C21-5490-4297-B399-1A3050A6647C}"/>
    <cellStyle name="Heading 4 4" xfId="528" xr:uid="{B1759808-361B-417F-A3CF-A4736204EBA5}"/>
    <cellStyle name="Heading 4 5" xfId="529" xr:uid="{54A6CA48-345B-4829-A225-5E49C359605B}"/>
    <cellStyle name="Heading 4 6" xfId="61" xr:uid="{CBE7CDD7-4E28-4A69-8349-E45C054CDA47}"/>
    <cellStyle name="Hyperlink" xfId="20" builtinId="8" customBuiltin="1"/>
    <cellStyle name="Hyperlink 2" xfId="530" xr:uid="{BA41C3EE-DDA2-4F58-818D-F52C14854423}"/>
    <cellStyle name="Input 2" xfId="102" xr:uid="{92A7767D-B00B-44BC-AEE2-19C8484976E9}"/>
    <cellStyle name="Input 2 2" xfId="531" xr:uid="{4DAE54AB-F35A-4120-AD76-A06957E95D63}"/>
    <cellStyle name="Input 2 2 2" xfId="809" xr:uid="{B989E2F0-C52D-4B0C-AD9A-67CB955849FA}"/>
    <cellStyle name="Input 2 3" xfId="532" xr:uid="{D608B8F4-3990-4665-BE47-4D46FB8E5A0C}"/>
    <cellStyle name="Input 2 3 2" xfId="810" xr:uid="{FB5D94FB-0A53-474C-AE96-647025C5A165}"/>
    <cellStyle name="Input 2 4" xfId="533" xr:uid="{7C4E69D8-2A06-430A-8DEC-1A983F8E63DE}"/>
    <cellStyle name="Input 2 4 2" xfId="811" xr:uid="{41FD73A3-73EB-4C15-BE57-D3872228ECD0}"/>
    <cellStyle name="Input 3" xfId="534" xr:uid="{0BE2CB82-EECB-423A-98A1-E8AD689A45DA}"/>
    <cellStyle name="Input 4" xfId="535" xr:uid="{96BCE822-A9EF-4B1C-8443-D630C8AD3E0A}"/>
    <cellStyle name="Input 4 2" xfId="812" xr:uid="{7327E78E-12A5-48C9-B1DF-BFEA0D81AF9B}"/>
    <cellStyle name="Input 5" xfId="536" xr:uid="{FF29B587-6DEC-49D3-955B-B8B7AFFF2598}"/>
    <cellStyle name="Input 5 2" xfId="813" xr:uid="{C735F28C-4BEA-413F-BB5B-7B10158BF67B}"/>
    <cellStyle name="Input 6" xfId="65" xr:uid="{9BC3AFEE-7B92-4426-A786-A2AC08427014}"/>
    <cellStyle name="Input 7" xfId="799" xr:uid="{3C6D52F8-4656-46FA-96B8-853A9B74EED4}"/>
    <cellStyle name="Linked Cell 2" xfId="105" xr:uid="{438D2EEF-27C1-4C56-BF38-2A316BB15186}"/>
    <cellStyle name="Linked Cell 2 2" xfId="537" xr:uid="{CA34DB5C-B1FC-4D20-8051-B7684CC5B7DF}"/>
    <cellStyle name="Linked Cell 2 3" xfId="538" xr:uid="{3C1F644D-B757-4F46-B6ED-9CF53A5E0469}"/>
    <cellStyle name="Linked Cell 2 4" xfId="539" xr:uid="{AC87F03D-8664-4152-ACC9-45E14AF5C74A}"/>
    <cellStyle name="Linked Cell 3" xfId="540" xr:uid="{658E7D27-50D7-401B-9CF6-508E7E8A16D4}"/>
    <cellStyle name="Linked Cell 4" xfId="541" xr:uid="{BA393D19-B479-4322-95CB-2754BDF8FAC8}"/>
    <cellStyle name="Linked Cell 5" xfId="542" xr:uid="{4D464567-AD8F-49FA-A864-B72579D27BB4}"/>
    <cellStyle name="Linked Cell 6" xfId="68" xr:uid="{BA369451-AF80-4258-9AB8-47227A32F621}"/>
    <cellStyle name="Neutral 2" xfId="101" xr:uid="{72D0AC06-3947-42AD-B8A0-9D5520238FEF}"/>
    <cellStyle name="Neutral 2 2" xfId="543" xr:uid="{D547BC82-2421-4CD6-8F07-07995D681094}"/>
    <cellStyle name="Neutral 2 3" xfId="544" xr:uid="{E46D23B4-5E70-4BED-9254-6CA789A31BEF}"/>
    <cellStyle name="Neutral 2 4" xfId="545" xr:uid="{74D29B03-5695-40BC-86F6-79E2F3F5FBBD}"/>
    <cellStyle name="Neutral 3" xfId="546" xr:uid="{A0D0517C-A21C-49A4-81A3-07EFDDD43FA6}"/>
    <cellStyle name="Neutral 4" xfId="547" xr:uid="{62E40045-D8DF-4AA3-AB34-FFB027ABB336}"/>
    <cellStyle name="Neutral 5" xfId="548" xr:uid="{04D62379-4DA8-47EA-B504-21BFE1E756F0}"/>
    <cellStyle name="Neutral 6" xfId="64" xr:uid="{FF55AAE9-5143-493C-A088-FEAAA105DD00}"/>
    <cellStyle name="Normal" xfId="0" builtinId="0"/>
    <cellStyle name="Normal 10" xfId="549" xr:uid="{C46B8BE4-B939-45D5-8034-50247EEBC677}"/>
    <cellStyle name="Normal 10 2" xfId="550" xr:uid="{5252A7E5-6C9E-42E4-A694-C0478897909F}"/>
    <cellStyle name="Normal 10 2 2" xfId="551" xr:uid="{09F1AE47-D839-4CD7-AC12-F48C4C8EEC4E}"/>
    <cellStyle name="Normal 10 3" xfId="552" xr:uid="{0D03DE67-1F0F-4CCB-806E-B78AC612ADB1}"/>
    <cellStyle name="Normal 10 3 2 2" xfId="553" xr:uid="{09DD4A3A-384F-4F0C-AA49-7F97CCFFDFEE}"/>
    <cellStyle name="Normal 10 4" xfId="554" xr:uid="{F596ECC6-CAAA-4F89-A72A-68853369443F}"/>
    <cellStyle name="Normal 11" xfId="555" xr:uid="{B70F06B7-E8D5-4FB3-A093-97BF663651B8}"/>
    <cellStyle name="Normal 11 2" xfId="556" xr:uid="{5CAFB72A-D54C-4EB1-8945-6D71AF003012}"/>
    <cellStyle name="Normal 12" xfId="557" xr:uid="{252B0677-8D43-4B34-A5F6-B75F88DE7FD0}"/>
    <cellStyle name="Normal 12 2" xfId="558" xr:uid="{5E999DB0-0593-4FF1-BF0C-B89FBCFE1B8B}"/>
    <cellStyle name="Normal 13" xfId="559" xr:uid="{EEEE7372-78E4-4EE0-B578-4EBA535B0E3E}"/>
    <cellStyle name="Normal 13 2" xfId="560" xr:uid="{E04C57B9-414E-42EA-864D-A741A4BCE23A}"/>
    <cellStyle name="Normal 13 3" xfId="561" xr:uid="{B8F033F3-8B57-4962-8373-D6983ACD0EE1}"/>
    <cellStyle name="Normal 14" xfId="562" xr:uid="{34CAE9C9-612B-4823-BC4B-DBC7717CB82A}"/>
    <cellStyle name="Normal 14 2" xfId="563" xr:uid="{DB23E52C-AACA-4AC8-A298-230667EA80AE}"/>
    <cellStyle name="Normal 15" xfId="564" xr:uid="{45E9E847-D25B-4172-8CA2-713C3D3A18C4}"/>
    <cellStyle name="Normal 15 2" xfId="565" xr:uid="{CEEADFE6-DA35-4467-B26F-28F6397CD2C4}"/>
    <cellStyle name="Normal 16" xfId="566" xr:uid="{87FB864B-2FAF-4310-8EB8-2799E06EA69F}"/>
    <cellStyle name="Normal 17" xfId="567" xr:uid="{086BF996-6CFF-4F0A-9BBF-F08194696A4E}"/>
    <cellStyle name="Normal 18" xfId="568" xr:uid="{A1DC758F-C1CF-4FB2-9140-C0954F6CD0AD}"/>
    <cellStyle name="Normal 19" xfId="569" xr:uid="{EB07BAB5-66E0-44E3-89B1-9292E34484C8}"/>
    <cellStyle name="Normal 2" xfId="113" xr:uid="{4A8896BD-A766-45A6-86F3-4029B0C9A6A1}"/>
    <cellStyle name="Normal 2 2" xfId="570" xr:uid="{A1ABDA44-DB87-4419-BC05-6A4F94476761}"/>
    <cellStyle name="Normal 2 2 2" xfId="571" xr:uid="{42201BD6-AF0C-45C2-B82D-2091C246B5DA}"/>
    <cellStyle name="Normal 2 2 2 2" xfId="572" xr:uid="{154971BE-F629-4C01-B379-A40AC249AFC3}"/>
    <cellStyle name="Normal 2 2_JV Ref Table" xfId="573" xr:uid="{B4B0E927-0F82-48CC-BC7E-A0E2DB85F074}"/>
    <cellStyle name="Normal 2 3" xfId="574" xr:uid="{6FBA627D-A865-4B2D-9C6E-FEFD87E143D8}"/>
    <cellStyle name="Normal 2 3 2" xfId="575" xr:uid="{D3D2C5CA-0C7B-45F2-840B-85FAF77A75A6}"/>
    <cellStyle name="Normal 2 3 2 2" xfId="576" xr:uid="{4AA6F811-1DF4-44ED-95C8-8FC1C4287F05}"/>
    <cellStyle name="Normal 2 3 2 2 2" xfId="577" xr:uid="{F8187C65-AE09-4DDA-AF1D-84D4AE390C35}"/>
    <cellStyle name="Normal 2 3 2 2 2 2" xfId="578" xr:uid="{4CC95D4D-C060-4252-8FEC-AA608C91DB4F}"/>
    <cellStyle name="Normal 2 3 2 2 2 3" xfId="579" xr:uid="{57EFAB90-B2CC-4CC7-BAB0-904A3F79AF43}"/>
    <cellStyle name="Normal 2 3 2 2 3" xfId="580" xr:uid="{CCCB904D-589B-4589-A713-43F8049D80DD}"/>
    <cellStyle name="Normal 2 3 2 2 4" xfId="581" xr:uid="{BAC0ACC6-85EC-49AD-9325-846A58BB2CAD}"/>
    <cellStyle name="Normal 2 3 2 3" xfId="582" xr:uid="{6E029820-9D5A-43BE-B355-D70E3DB314CD}"/>
    <cellStyle name="Normal 2 3 2 3 2" xfId="583" xr:uid="{7395BAD4-ABD4-45B1-B047-C1AB8C105D96}"/>
    <cellStyle name="Normal 2 3 2 3 3" xfId="584" xr:uid="{74EC114A-C023-4E99-8809-947724C28C7F}"/>
    <cellStyle name="Normal 2 3 2 4" xfId="585" xr:uid="{F21556FA-FEB2-4F66-AC51-48852C3346D7}"/>
    <cellStyle name="Normal 2 3 2 4 2" xfId="586" xr:uid="{26999492-3F73-43F7-B16D-C8D331652031}"/>
    <cellStyle name="Normal 2 3 2 4 3" xfId="587" xr:uid="{3A2FF304-8506-48A3-BD8C-C1107E266EDD}"/>
    <cellStyle name="Normal 2 3 2 5" xfId="588" xr:uid="{D24B087A-24AC-41F5-BF22-D26471A9E0E6}"/>
    <cellStyle name="Normal 2 3 2 6" xfId="589" xr:uid="{A852A39A-E6E6-410A-B338-EC6C99A46BCA}"/>
    <cellStyle name="Normal 2 4" xfId="590" xr:uid="{1F38E2D4-317C-4A8C-893E-E4AA5FF41C53}"/>
    <cellStyle name="Normal 2 4 2" xfId="115" xr:uid="{1B871C63-B183-49F0-8159-55041E585D3C}"/>
    <cellStyle name="Normal 2 4 2 2" xfId="591" xr:uid="{3BCEDF63-28D1-4977-A512-BE5C2934C972}"/>
    <cellStyle name="Normal 2 4 2 2 2" xfId="592" xr:uid="{DAF888C2-D4D2-4ED2-93F9-7ACF08270ECC}"/>
    <cellStyle name="Normal 2 4 2 2 3" xfId="593" xr:uid="{0BCD547F-3A0E-4590-92E7-AB9AFE0E509C}"/>
    <cellStyle name="Normal 2 4 2 3" xfId="594" xr:uid="{AB3149AF-C9BE-483A-BAE1-0A0895C8D7F5}"/>
    <cellStyle name="Normal 2 4 2 4" xfId="595" xr:uid="{0BDC0128-00D5-4BDB-9F93-F59B240287E8}"/>
    <cellStyle name="Normal 2 4 2 5" xfId="596" xr:uid="{94D47344-234A-4121-9F51-97D3C928288F}"/>
    <cellStyle name="Normal 2 4 3" xfId="597" xr:uid="{1723F26F-A11D-49F5-8A2C-2D750B8697FA}"/>
    <cellStyle name="Normal 2 4 3 2" xfId="598" xr:uid="{663A5A52-BB26-4311-89BF-A921C7CD98BA}"/>
    <cellStyle name="Normal 2 4 3 3" xfId="599" xr:uid="{C7B45154-C132-4E18-88DA-F67317646950}"/>
    <cellStyle name="Normal 2 4 4" xfId="600" xr:uid="{DDB2FD7A-5476-49EC-A9C7-3B3954FBC757}"/>
    <cellStyle name="Normal 2 4 4 2" xfId="601" xr:uid="{3517BC58-8AB0-4794-AA81-6778A6C4F4EF}"/>
    <cellStyle name="Normal 2 4 4 3" xfId="602" xr:uid="{4483BDBA-8472-4D1D-810B-F2862E9C4890}"/>
    <cellStyle name="Normal 2 4 5" xfId="603" xr:uid="{79E0340C-A9A9-41B8-B6ED-9CFA64AD5322}"/>
    <cellStyle name="Normal 2 4 6" xfId="604" xr:uid="{1FAC320A-83E1-481B-83A7-24B80671A42C}"/>
    <cellStyle name="Normal 2 4 7" xfId="605" xr:uid="{2A90AFC6-A27D-4F98-8206-C86E5E5377A7}"/>
    <cellStyle name="Normal 2 5" xfId="606" xr:uid="{CA3B25E6-88F5-49A8-9342-F8698D896FF7}"/>
    <cellStyle name="Normal 2 5 2" xfId="607" xr:uid="{6D7F6DBE-F5AB-431C-9848-6C6DEDF0BD15}"/>
    <cellStyle name="Normal 2 5 2 2" xfId="608" xr:uid="{A7F55386-720E-486B-BF4A-05D8225C0F2A}"/>
    <cellStyle name="Normal 2 5 2 3" xfId="609" xr:uid="{0A774EC3-74CD-474B-955D-7F65122F330F}"/>
    <cellStyle name="Normal 2 5 3" xfId="610" xr:uid="{42A7AFB8-9AA5-4476-BF80-637CE72FC491}"/>
    <cellStyle name="Normal 2 5 4" xfId="611" xr:uid="{520C79E7-5F74-44D7-98B8-67254338E438}"/>
    <cellStyle name="Normal 2 6" xfId="612" xr:uid="{0540B720-9294-40AD-9079-2072BC458C77}"/>
    <cellStyle name="Normal 2 6 2" xfId="613" xr:uid="{2582E96E-547E-4969-849A-F7E567C6BE48}"/>
    <cellStyle name="Normal 2 6 2 2" xfId="614" xr:uid="{410371FD-3B3A-4FAA-A6B7-A1C7AC3A58F1}"/>
    <cellStyle name="Normal 2 6 2 3" xfId="615" xr:uid="{D385933F-2FC7-4391-AD94-0DA46838A122}"/>
    <cellStyle name="Normal 2 6 3" xfId="616" xr:uid="{241B39B1-9E69-4845-9379-2515740D3147}"/>
    <cellStyle name="Normal 2 6 4" xfId="617" xr:uid="{3FF341E2-7C6E-420C-A6E4-65D4D2B134B5}"/>
    <cellStyle name="Normal 2 6 5" xfId="618" xr:uid="{C738EB49-DE34-482A-88C7-DE93E119CE15}"/>
    <cellStyle name="Normal 2 7" xfId="619" xr:uid="{67A1E83F-8274-4BDD-8F10-8F046421E8D4}"/>
    <cellStyle name="Normal 2 7 2" xfId="620" xr:uid="{D5AA9F5C-500F-40E7-B941-14D1AE196C3D}"/>
    <cellStyle name="Normal 2 8" xfId="621" xr:uid="{13AF6A08-E07A-400F-94C9-25AF822C2463}"/>
    <cellStyle name="Normal 2_Wise III - Recalc Template - IGA (Revised)1" xfId="622" xr:uid="{B405EBBD-AAF9-4AC2-8276-A97D65F45749}"/>
    <cellStyle name="Normal 20" xfId="623" xr:uid="{F05FB39D-623C-4B61-807E-3CEEE72DDD22}"/>
    <cellStyle name="Normal 21" xfId="624" xr:uid="{C7AF0C1A-61FD-4A98-AC79-C50DC7DC0BE6}"/>
    <cellStyle name="Normal 22" xfId="625" xr:uid="{788F79C4-EE36-43B3-9271-0E1BE12FC12C}"/>
    <cellStyle name="Normal 23" xfId="626" xr:uid="{D813DE1F-2467-41DF-AA77-76030D0D4EE1}"/>
    <cellStyle name="Normal 24" xfId="627" xr:uid="{0A3E03F0-C344-4E72-A5DC-56FF94AE9790}"/>
    <cellStyle name="Normal 25" xfId="628" xr:uid="{A68FBF1A-4727-46E2-A680-258C8438A7C6}"/>
    <cellStyle name="Normal 26" xfId="629" xr:uid="{808BEBA9-7661-4B81-A992-8ADE75222077}"/>
    <cellStyle name="Normal 26 2" xfId="630" xr:uid="{EB3F06D1-6B7C-42E8-9E93-19DD3B96E768}"/>
    <cellStyle name="Normal 27" xfId="631" xr:uid="{B468FA61-2F1A-4F15-BE6C-73D658AFE83E}"/>
    <cellStyle name="Normal 28" xfId="632" xr:uid="{9BC0426D-8656-442A-9A4A-7CAC8CCD5F4D}"/>
    <cellStyle name="Normal 28 2" xfId="633" xr:uid="{750F4300-9EDA-4B44-A201-D46FA469C655}"/>
    <cellStyle name="Normal 29" xfId="634" xr:uid="{90540401-6146-4058-88C1-49C39306EF57}"/>
    <cellStyle name="Normal 29 2" xfId="635" xr:uid="{57F665B7-0C29-4488-8FB8-7BA315E0C49D}"/>
    <cellStyle name="Normal 3" xfId="114" xr:uid="{3F2D1DA3-D999-4A6A-872B-2DDBC878E9F1}"/>
    <cellStyle name="Normal 3 2" xfId="636" xr:uid="{DB6F3EB9-3DC1-4492-895B-0188796CD3E6}"/>
    <cellStyle name="Normal 3 2 2" xfId="637" xr:uid="{96C8AFCB-607F-407D-B6BD-D445A1A69D04}"/>
    <cellStyle name="Normal 3 2 2 2" xfId="638" xr:uid="{3C4A49B8-5604-462C-B9B5-328A832D51B0}"/>
    <cellStyle name="Normal 3 2 2 3" xfId="639" xr:uid="{B0D7F06B-91B3-4BB2-89B9-AD1A59E33C4B}"/>
    <cellStyle name="Normal 3 2 2 4" xfId="640" xr:uid="{FF77FB9B-1895-475F-8009-362100F81858}"/>
    <cellStyle name="Normal 3 2 3" xfId="641" xr:uid="{309F073B-1324-465E-8ECB-6C1278457332}"/>
    <cellStyle name="Normal 3 2 3 2" xfId="642" xr:uid="{4CE56915-94B6-48FC-AEF0-087EF4963A5C}"/>
    <cellStyle name="Normal 3 2 3 3" xfId="643" xr:uid="{139F6310-9517-44F6-A405-3CD02CD95865}"/>
    <cellStyle name="Normal 3 2 4" xfId="644" xr:uid="{5DB37529-A14D-42F8-836E-8FD1DADBE399}"/>
    <cellStyle name="Normal 3 2 4 2" xfId="645" xr:uid="{D6E8BF71-BD66-415D-ABEE-B483F6DD3DEC}"/>
    <cellStyle name="Normal 3 2 4 3" xfId="646" xr:uid="{D516E7FD-9F0F-490A-8C5C-8610FFB8D030}"/>
    <cellStyle name="Normal 3 2 5" xfId="647" xr:uid="{C7454BB0-CCC8-4CB4-8D93-5FBD654C9165}"/>
    <cellStyle name="Normal 3 2 6" xfId="648" xr:uid="{674CA46C-F79D-41FF-8B50-56AE6A3A4117}"/>
    <cellStyle name="Normal 3 3" xfId="649" xr:uid="{7282164B-0BF1-4CA0-A412-8C2FC91CA58B}"/>
    <cellStyle name="Normal 3 4" xfId="650" xr:uid="{C269A425-47B6-44FF-B9AA-B9E02C6891AE}"/>
    <cellStyle name="Normal 3 5" xfId="651" xr:uid="{16852F61-2FA7-4744-9896-E549402C8D28}"/>
    <cellStyle name="Normal 3_JV Ref Table" xfId="652" xr:uid="{DB3E6395-9799-4FFC-8548-F2A8A7C97E29}"/>
    <cellStyle name="Normal 30" xfId="653" xr:uid="{DCDA49CB-5942-44B7-9B6F-53B31179DDF7}"/>
    <cellStyle name="Normal 31" xfId="654" xr:uid="{1B33D41C-A31D-4C60-8D31-AA5F9332070A}"/>
    <cellStyle name="Normal 32" xfId="655" xr:uid="{1DF6AEDA-E441-4E0E-824A-E1454A638A31}"/>
    <cellStyle name="Normal 33" xfId="57" xr:uid="{427448F8-5B13-4E35-9899-7AF3404A8273}"/>
    <cellStyle name="Normal 4" xfId="656" xr:uid="{8A272D14-52D8-4D59-9695-531963ADFDAB}"/>
    <cellStyle name="Normal 4 2" xfId="657" xr:uid="{B3DC6AFF-1EEA-41CC-8082-B7F1355A0D66}"/>
    <cellStyle name="Normal 4 2 2" xfId="658" xr:uid="{DDCE4C9E-F2B5-4704-842E-4E0D1FA22365}"/>
    <cellStyle name="Normal 4 2 2 2" xfId="659" xr:uid="{156AD520-8F02-4AF6-AF13-4D501A228AA2}"/>
    <cellStyle name="Normal 4 2 2 2 2" xfId="660" xr:uid="{F3F056E0-82D8-4D32-AC9C-2DB2E8F78ABB}"/>
    <cellStyle name="Normal 4 2 2 2 3" xfId="661" xr:uid="{41099F40-8772-4A77-9B4A-B038F21ADF26}"/>
    <cellStyle name="Normal 4 2 2 3" xfId="662" xr:uid="{BA82F9BA-CC82-4267-BD79-DD4B6A302021}"/>
    <cellStyle name="Normal 4 2 2 4" xfId="663" xr:uid="{D883704D-0322-402D-8B66-D40AED30825F}"/>
    <cellStyle name="Normal 4 2 3" xfId="664" xr:uid="{C6EA81BB-66C4-4698-972C-DEEF20C90BFA}"/>
    <cellStyle name="Normal 4 2 3 2" xfId="665" xr:uid="{442DECB4-62EE-4517-BE95-F8D6A4CFF1C8}"/>
    <cellStyle name="Normal 4 2 3 3" xfId="666" xr:uid="{10128CD3-4E49-4590-8159-D3846189337C}"/>
    <cellStyle name="Normal 4 2 4" xfId="667" xr:uid="{B74D2411-B18E-4818-B600-E0AF53B0D9EE}"/>
    <cellStyle name="Normal 4 2 4 2" xfId="668" xr:uid="{BF1EF213-DCCB-4954-A916-9A935B64CFAA}"/>
    <cellStyle name="Normal 4 2 4 3" xfId="669" xr:uid="{F5907331-FBFB-41A4-A0B7-66E9EAA0BE5D}"/>
    <cellStyle name="Normal 4 2 5" xfId="670" xr:uid="{3505562E-F85D-4539-956B-1BA81F952E03}"/>
    <cellStyle name="Normal 4 2 6" xfId="671" xr:uid="{C6F6F17D-AB11-4259-B148-04C1DFD09078}"/>
    <cellStyle name="Normal 4 3" xfId="672" xr:uid="{09B726C9-7ED7-4B31-BB07-59B72267CE0E}"/>
    <cellStyle name="Normal 4 3 2" xfId="673" xr:uid="{8B21E2A4-B3C3-4516-AF89-819B50B0FD42}"/>
    <cellStyle name="Normal 4 3 2 2" xfId="674" xr:uid="{256676BD-4B68-49C1-8451-97063667F182}"/>
    <cellStyle name="Normal 4 3 2 3" xfId="675" xr:uid="{269D48E4-131C-4BA9-81CC-F2EE9961BAC6}"/>
    <cellStyle name="Normal 4 3 3" xfId="676" xr:uid="{8C53C6B7-5012-49A9-BAF4-8E7CB3082B93}"/>
    <cellStyle name="Normal 4 3 4" xfId="677" xr:uid="{B6FB4E92-471E-4487-B98C-D36C5A6AC7A0}"/>
    <cellStyle name="Normal 4 4" xfId="678" xr:uid="{C632452F-9C67-47D4-AAA7-9B49C07229DF}"/>
    <cellStyle name="Normal 4 4 2" xfId="679" xr:uid="{642B1B3D-C4F9-4F64-AE98-F0B142317CEE}"/>
    <cellStyle name="Normal 4 4 3" xfId="680" xr:uid="{2836F2D5-B61E-4FE8-A910-CA20E7743DF5}"/>
    <cellStyle name="Normal 4 5" xfId="681" xr:uid="{EFE84AB6-61B8-4A01-AAFC-223BEFD1FBE5}"/>
    <cellStyle name="Normal 4 5 2" xfId="682" xr:uid="{C15B3D72-456E-46CD-B56A-47C050E73BA4}"/>
    <cellStyle name="Normal 4 5 3" xfId="683" xr:uid="{5E67FA6E-0B87-4A69-82BD-F1DD7CB14C09}"/>
    <cellStyle name="Normal 4 6" xfId="684" xr:uid="{E5284167-51AE-4904-9CED-E8292B56BE97}"/>
    <cellStyle name="Normal 4 7" xfId="685" xr:uid="{5DEB98A0-6F9D-4F59-AD1E-E4B9546A59F6}"/>
    <cellStyle name="Normal 4_JV Ref Table" xfId="686" xr:uid="{AE1B12E6-70AE-41AB-9BC4-B91056BA494B}"/>
    <cellStyle name="Normal 5" xfId="687" xr:uid="{B30C058B-DCE8-4614-9ECF-C40AA53FE4FC}"/>
    <cellStyle name="Normal 5 2" xfId="688" xr:uid="{98610E78-0D11-4134-9E38-1DF42C0D0768}"/>
    <cellStyle name="Normal 5 2 2" xfId="689" xr:uid="{193FE1BD-A309-4FF5-8480-43A0A80BF9A4}"/>
    <cellStyle name="Normal 5 2 2 2" xfId="690" xr:uid="{0EC35A4D-D0B4-4EAB-8CDC-82C87FAE4206}"/>
    <cellStyle name="Normal 5 2 2 3" xfId="691" xr:uid="{A9B5F198-8F0C-47D0-92B9-B643655F7E47}"/>
    <cellStyle name="Normal 5 2 3" xfId="692" xr:uid="{9FFE83E3-CD6F-425A-973C-EDC64FB127DB}"/>
    <cellStyle name="Normal 5 2 4" xfId="693" xr:uid="{3FF2E9A2-9F22-47EE-9C6E-15A126747868}"/>
    <cellStyle name="Normal 5 3" xfId="694" xr:uid="{6DCAB620-B9FD-4E38-A234-D0BCBBAFB652}"/>
    <cellStyle name="Normal 5 3 2" xfId="695" xr:uid="{B1175382-7C9A-40AA-8D14-65C83A993552}"/>
    <cellStyle name="Normal 5 3 3" xfId="696" xr:uid="{81385E5F-DFD1-4460-A1F7-36DC76B17FD1}"/>
    <cellStyle name="Normal 5 4" xfId="697" xr:uid="{52154AAB-3459-4FB9-AF38-7E1E5D003198}"/>
    <cellStyle name="Normal 5 4 2" xfId="698" xr:uid="{9C91CD50-2669-417B-B753-F12B78AC8080}"/>
    <cellStyle name="Normal 5 4 3" xfId="699" xr:uid="{9109BEE9-586A-46A5-8DA3-1F2F18E9C853}"/>
    <cellStyle name="Normal 5 5" xfId="700" xr:uid="{55D4E37C-0A7D-48C5-9DDC-A38AAE13BAB0}"/>
    <cellStyle name="Normal 5 6" xfId="701" xr:uid="{03B36992-7C4F-4FE8-8CDB-E982A194F0D7}"/>
    <cellStyle name="Normal 6" xfId="702" xr:uid="{956E2CCF-5300-45B6-930C-F9416D43D66F}"/>
    <cellStyle name="Normal 6 2" xfId="703" xr:uid="{FFFBE153-A82F-4CFE-AD3C-627AF482411C}"/>
    <cellStyle name="Normal 6 2 2" xfId="704" xr:uid="{DE16A9DA-4DB9-4FC9-B302-BBA29A02B53C}"/>
    <cellStyle name="Normal 6 2 2 2" xfId="705" xr:uid="{C83A921B-B5EB-4857-9BAF-22C9D621ACE9}"/>
    <cellStyle name="Normal 6 2 2 3" xfId="706" xr:uid="{7512C74E-84A6-4726-A30B-9A3749F3F2A3}"/>
    <cellStyle name="Normal 6 2 3" xfId="707" xr:uid="{BE12D6D7-F961-468A-8C44-DFD8B81EF6CA}"/>
    <cellStyle name="Normal 6 2 4" xfId="708" xr:uid="{0DADFDA8-9612-46CD-B6E0-DFC6EF6B75BC}"/>
    <cellStyle name="Normal 6 3" xfId="709" xr:uid="{AE7D611D-92AB-427C-AA0C-8A465B937ECF}"/>
    <cellStyle name="Normal 6 3 2" xfId="710" xr:uid="{BAFFEBB9-4E1B-487F-A99E-17AF9B5EF8CE}"/>
    <cellStyle name="Normal 6 3 3" xfId="711" xr:uid="{77B6475D-B6D3-4E21-9F7E-0DD64B1674DF}"/>
    <cellStyle name="Normal 6 4" xfId="712" xr:uid="{4E5CD398-D010-47D6-A3A1-88A6AD95712B}"/>
    <cellStyle name="Normal 6 4 2" xfId="713" xr:uid="{5C7DF38E-3449-4065-BC83-DF14855DA3CB}"/>
    <cellStyle name="Normal 6 4 3" xfId="714" xr:uid="{520711D5-13F8-4D34-8037-97EE96117D6A}"/>
    <cellStyle name="Normal 6 5" xfId="715" xr:uid="{42B13C9C-DF9B-46FC-90BD-E41F141CE70C}"/>
    <cellStyle name="Normal 6 6" xfId="716" xr:uid="{5DD574A5-D911-4EB8-A882-81C5F2E713C2}"/>
    <cellStyle name="Normal 7" xfId="717" xr:uid="{3F0657C1-7C9B-4D61-AFAD-48CD2AD641E3}"/>
    <cellStyle name="Normal 7 2" xfId="718" xr:uid="{EC7EA05C-EF39-433B-A928-F5505EFA432F}"/>
    <cellStyle name="Normal 7 2 2" xfId="719" xr:uid="{26325601-582E-488A-B60C-6437B7B9B788}"/>
    <cellStyle name="Normal 7 2 2 2" xfId="720" xr:uid="{73C2B03F-95A1-4CB0-9584-8FE89D53E385}"/>
    <cellStyle name="Normal 7 2 2 3" xfId="721" xr:uid="{5BEBD11B-E6B6-4DA2-818D-749542398359}"/>
    <cellStyle name="Normal 7 2 3" xfId="722" xr:uid="{FEC20F19-E329-4845-A110-D76906544F18}"/>
    <cellStyle name="Normal 7 2 4" xfId="723" xr:uid="{CC4D9C35-18A5-415E-A2EB-1039E7BFC2E1}"/>
    <cellStyle name="Normal 7 3" xfId="724" xr:uid="{AF557E35-62E6-470A-BBFC-5351E7A38C72}"/>
    <cellStyle name="Normal 7 3 2" xfId="725" xr:uid="{CB9A692E-54C6-4B80-B7A9-E2FDE81C04DD}"/>
    <cellStyle name="Normal 7 3 3" xfId="726" xr:uid="{5BD6B53D-6076-4993-8739-9C70A29D735F}"/>
    <cellStyle name="Normal 7 4" xfId="727" xr:uid="{9123760A-DE19-4283-917D-746CC639FD1B}"/>
    <cellStyle name="Normal 7 4 2" xfId="728" xr:uid="{675D8733-FF68-42F6-9B65-6B538567AE58}"/>
    <cellStyle name="Normal 7 4 3" xfId="729" xr:uid="{D157C60C-F951-4EB9-9DE2-2F7549615031}"/>
    <cellStyle name="Normal 7 5" xfId="730" xr:uid="{BA5657F9-1A1C-4AB6-A3B6-FD41C0973549}"/>
    <cellStyle name="Normal 7 6" xfId="731" xr:uid="{047876A3-7A37-4127-B28E-5B2D4DF8F8BD}"/>
    <cellStyle name="Normal 8" xfId="732" xr:uid="{BA2ABFE2-DD52-4B6F-9366-2842563DED83}"/>
    <cellStyle name="Normal 9" xfId="733" xr:uid="{03A782CC-4B51-439F-BAD7-12C8AD3F94A1}"/>
    <cellStyle name="Normal 9 2" xfId="734" xr:uid="{39D65932-B835-434C-8AC2-47610DD1418A}"/>
    <cellStyle name="Normal 9 2 2" xfId="735" xr:uid="{6A02265E-9F93-425C-BEC3-04843A71523D}"/>
    <cellStyle name="Normal 9 2 2 2" xfId="736" xr:uid="{52993904-83CA-4F42-9C98-71051410C60B}"/>
    <cellStyle name="Normal 9 2 2 3" xfId="737" xr:uid="{43FC519D-7960-4067-99C4-8523A919DA8B}"/>
    <cellStyle name="Normal 9 2 3" xfId="738" xr:uid="{34B592D0-A7D6-4DC2-89E6-CDC9326116E2}"/>
    <cellStyle name="Normal 9 2 4" xfId="739" xr:uid="{A0661F93-2B7D-4DC9-A9A6-02949A1B4D1F}"/>
    <cellStyle name="Normal 9 3" xfId="740" xr:uid="{A0AC1D8C-0A8A-4F2C-8188-A4F2FD3C84E0}"/>
    <cellStyle name="Normal 9 3 2" xfId="741" xr:uid="{81E78003-9973-432D-9DAC-17A770C930C3}"/>
    <cellStyle name="Normal 9 3 3" xfId="742" xr:uid="{36BBA324-0F62-461A-B7F3-7A8A0E1B4540}"/>
    <cellStyle name="Normal 9 4" xfId="743" xr:uid="{D7448509-0908-466C-A882-930223B601BE}"/>
    <cellStyle name="Normal 9 4 2" xfId="744" xr:uid="{FB6EB789-7C0A-4AA7-B202-301A9D6FDE8F}"/>
    <cellStyle name="Normal 9 4 3" xfId="745" xr:uid="{2E5D4AD4-6E2C-4E9D-8C51-7573D9A95A35}"/>
    <cellStyle name="Normal 9 5" xfId="746" xr:uid="{BD9FD331-0500-4459-8C45-F477DDDE0CE2}"/>
    <cellStyle name="Normal 9 6" xfId="747" xr:uid="{F634D902-84EC-4FBB-B4F3-D5B5D6455982}"/>
    <cellStyle name="Note 2" xfId="108" xr:uid="{C7CA956C-B042-4B1D-904E-0BDD1BD52BD0}"/>
    <cellStyle name="Note 2 10" xfId="748" xr:uid="{9DCA464C-8A4D-4CA6-B8D1-D1633950FD5B}"/>
    <cellStyle name="Note 2 2" xfId="749" xr:uid="{56AE1782-47A8-4571-A334-021870DB185A}"/>
    <cellStyle name="Note 2 2 2" xfId="814" xr:uid="{01B11DBD-5935-4623-B3F4-D1B754D70642}"/>
    <cellStyle name="Note 2 3" xfId="750" xr:uid="{367A8FFF-F2F3-4CB5-AB33-BDEADE38DC46}"/>
    <cellStyle name="Note 2 3 2" xfId="751" xr:uid="{50315C02-717B-4769-B91A-DB5E25550F41}"/>
    <cellStyle name="Note 2 3 2 2" xfId="752" xr:uid="{C29F7E98-2D66-4805-9B83-B58951055A8C}"/>
    <cellStyle name="Note 2 3 2 3" xfId="753" xr:uid="{ADB6738C-7C1A-4E52-A5F4-A979F85FFA2E}"/>
    <cellStyle name="Note 2 3 3" xfId="754" xr:uid="{EB965643-5A4D-440C-A8CA-7A6F205E2778}"/>
    <cellStyle name="Note 2 3 4" xfId="755" xr:uid="{B384A367-C0E3-4284-80D1-EC22181A5502}"/>
    <cellStyle name="Note 2 4" xfId="756" xr:uid="{CEB8B128-36E0-4193-9140-A4E8348F45B8}"/>
    <cellStyle name="Note 2 4 2" xfId="757" xr:uid="{F697C7A3-3C8D-448D-BF1A-7341D3314666}"/>
    <cellStyle name="Note 2 4 3" xfId="758" xr:uid="{11559F60-87C3-438D-8522-264E2A5AA729}"/>
    <cellStyle name="Note 2 5" xfId="759" xr:uid="{4E85DF74-3297-4A9B-B205-15389E3A3D41}"/>
    <cellStyle name="Note 2 5 2" xfId="760" xr:uid="{7E1C6F91-0177-4718-AE90-AF0FFEFC7D86}"/>
    <cellStyle name="Note 2 5 3" xfId="761" xr:uid="{E68D5555-C5F0-497E-8F63-87D27A3C05AC}"/>
    <cellStyle name="Note 2 6" xfId="762" xr:uid="{A93E0708-C11D-4812-B733-C2C307BC00B1}"/>
    <cellStyle name="Note 2 7" xfId="763" xr:uid="{DA413F35-4770-427E-9EBB-6D1431E3500E}"/>
    <cellStyle name="Note 2 7 2" xfId="815" xr:uid="{F0BF080B-E58B-49FF-A45C-16DC03912141}"/>
    <cellStyle name="Note 2 8" xfId="764" xr:uid="{64734F95-D956-4AAB-8A04-347FB736E02A}"/>
    <cellStyle name="Note 2 9" xfId="765" xr:uid="{4B9EF9C0-8656-475E-A055-D3DF9C933A9A}"/>
    <cellStyle name="Note 3" xfId="766" xr:uid="{126A60CE-D45F-4947-BAFB-8303BDE585D8}"/>
    <cellStyle name="Note 3 2" xfId="767" xr:uid="{F03C4FB6-56F5-49D0-B281-AED5CFB52D37}"/>
    <cellStyle name="Note 3 3" xfId="768" xr:uid="{E4AD367D-D33A-4D97-9063-A3EA9CE4973A}"/>
    <cellStyle name="Note 3 3 2" xfId="816" xr:uid="{F52043DC-7892-4782-96E8-7B9FE9508A53}"/>
    <cellStyle name="Note 3 4" xfId="769" xr:uid="{8CC93310-AA06-4111-9314-FCB13199453B}"/>
    <cellStyle name="Note 4" xfId="770" xr:uid="{CDC8AE73-CBDF-4238-9427-1DAD1006E2B7}"/>
    <cellStyle name="Note 5" xfId="771" xr:uid="{28700DB3-A633-4721-96AB-A4F4DCBB3116}"/>
    <cellStyle name="Note 5 2" xfId="817" xr:uid="{D7E95698-C1F4-4EF0-B3B7-2885AF027149}"/>
    <cellStyle name="Note 6" xfId="772" xr:uid="{BABB0B1E-8D09-459B-8C64-AC74765A241E}"/>
    <cellStyle name="Note 6 2" xfId="818" xr:uid="{2A92EFBC-3436-4A2D-8A5C-8FA840EA0BBB}"/>
    <cellStyle name="Note 7" xfId="71" xr:uid="{950A95A5-CE2A-483A-A8B4-8A66D620E891}"/>
    <cellStyle name="Note 8" xfId="802" xr:uid="{8AF6B2B5-7A9C-416D-AEF3-BBC876ADA77F}"/>
    <cellStyle name="Output 2" xfId="103" xr:uid="{0D82BA9D-3F5E-4573-9C46-FEC55926C8C3}"/>
    <cellStyle name="Output 2 2" xfId="773" xr:uid="{A6CCC9D9-67CC-4B87-8424-49E601D7F387}"/>
    <cellStyle name="Output 2 2 2" xfId="819" xr:uid="{9A999744-A1CD-450A-9AB6-F6559A5F91D1}"/>
    <cellStyle name="Output 2 3" xfId="774" xr:uid="{8856B0DB-4B04-4483-B8A2-61FEEAA858D6}"/>
    <cellStyle name="Output 2 3 2" xfId="820" xr:uid="{6514497A-ACF4-4D55-9EF3-56550BC62B17}"/>
    <cellStyle name="Output 2 4" xfId="775" xr:uid="{14BEB590-B6BC-4E55-86BD-68CCC7FE058C}"/>
    <cellStyle name="Output 2 4 2" xfId="821" xr:uid="{F81561CA-E189-4EFB-9983-C91BD6E03E08}"/>
    <cellStyle name="Output 3" xfId="776" xr:uid="{AC023AD6-ADB8-4769-9800-4FE6048E8024}"/>
    <cellStyle name="Output 4" xfId="777" xr:uid="{1540662E-79D9-492F-B51E-DFCBED3D6BC5}"/>
    <cellStyle name="Output 4 2" xfId="822" xr:uid="{C3C9CF49-72F8-43D8-8BB8-46A54482C41D}"/>
    <cellStyle name="Output 5" xfId="778" xr:uid="{8A32F809-FA61-44C6-B790-1E344BB24A8C}"/>
    <cellStyle name="Output 5 2" xfId="823" xr:uid="{742E3EE5-B867-4414-9E45-A779E43E9993}"/>
    <cellStyle name="Output 6" xfId="66" xr:uid="{A30B5CF5-C2BC-4204-851A-3D5784DF475B}"/>
    <cellStyle name="Output 7" xfId="800" xr:uid="{2B08F699-AB66-4145-B0F0-687D609D8B08}"/>
    <cellStyle name="Percent" xfId="798" builtinId="5"/>
    <cellStyle name="Percent 2" xfId="779" xr:uid="{6A165B99-57F7-4693-B870-F1F00791C2BF}"/>
    <cellStyle name="Percent 2 2" xfId="780" xr:uid="{76000C51-59EF-4247-A88A-08D58D0919BF}"/>
    <cellStyle name="Percent 3" xfId="781" xr:uid="{89D7C5D1-3383-4BA3-925E-B13FFCAF1F24}"/>
    <cellStyle name="Percent 4" xfId="782" xr:uid="{58D0600B-7824-4EAD-B8D5-1D323432820A}"/>
    <cellStyle name="Percent 5" xfId="81" xr:uid="{F5868C20-B13C-4AAC-BCAE-B4A77F5ABE83}"/>
    <cellStyle name="SAPBorder" xfId="23" xr:uid="{066233A7-510C-4D23-BD45-39B17965FFF3}"/>
    <cellStyle name="SAPDataCell" xfId="26" xr:uid="{4FC06BBF-62A3-4845-9310-51EA973ADEF8}"/>
    <cellStyle name="SAPDataRemoved" xfId="44" xr:uid="{62E6792F-2833-4173-AC1A-FD6AD2D6964A}"/>
    <cellStyle name="SAPDataTotalCell" xfId="27" xr:uid="{DBB74075-8FD6-47B5-A610-BE4BF7C54FC7}"/>
    <cellStyle name="SAPDimensionCell" xfId="22" xr:uid="{66078CF3-387B-4889-95AB-77C642A11EA3}"/>
    <cellStyle name="SAPEditableDataCell" xfId="25" xr:uid="{E245AC9B-2EB9-4478-99B3-FBADC2145B0D}"/>
    <cellStyle name="SAPEditableDataTotalCell" xfId="31" xr:uid="{1C5CB3CB-F7E9-42F1-A13B-E559B4DB89B8}"/>
    <cellStyle name="SAPEmphasized" xfId="48" xr:uid="{008D8BA4-E629-4AC9-8E02-9E0809BE8401}"/>
    <cellStyle name="SAPEmphasizedEditableDataCell" xfId="50" xr:uid="{AAF0EAD3-A786-44A2-AF61-0DBA9D44DC71}"/>
    <cellStyle name="SAPEmphasizedEditableDataTotalCell" xfId="51" xr:uid="{D85D4C2C-99C2-4FB6-A8D7-8D27E3A73190}"/>
    <cellStyle name="SAPEmphasizedLockedDataCell" xfId="54" xr:uid="{C39B8E1A-DCA2-404A-B3C7-704903B399E0}"/>
    <cellStyle name="SAPEmphasizedLockedDataTotalCell" xfId="55" xr:uid="{9A6582D0-9F6A-4558-B4BD-4C7DDEAB9775}"/>
    <cellStyle name="SAPEmphasizedReadonlyDataCell" xfId="52" xr:uid="{B5FB0266-88F3-480D-8E60-7C5BC91D20D9}"/>
    <cellStyle name="SAPEmphasizedReadonlyDataTotalCell" xfId="53" xr:uid="{117926AB-F246-4091-95AF-082A40BABCC1}"/>
    <cellStyle name="SAPEmphasizedTotal" xfId="49" xr:uid="{7B7BBE6E-A1E1-4EE8-9C8E-9BF7E78C7684}"/>
    <cellStyle name="SAPError" xfId="45" xr:uid="{B05A042A-6D2C-465F-983A-0BBEB2DCAA7A}"/>
    <cellStyle name="SAPExceptionLevel1" xfId="34" xr:uid="{6B2669EF-2FE0-4342-9DD9-3F2160620E54}"/>
    <cellStyle name="SAPExceptionLevel2" xfId="35" xr:uid="{1AA6D6CA-A78C-46C9-B7DA-75CA5396F5D5}"/>
    <cellStyle name="SAPExceptionLevel3" xfId="36" xr:uid="{B2205A50-3914-4689-A9B0-3DD381EC8685}"/>
    <cellStyle name="SAPExceptionLevel4" xfId="37" xr:uid="{9D7458CB-E527-44A4-93E6-416DE4A46A7E}"/>
    <cellStyle name="SAPExceptionLevel5" xfId="38" xr:uid="{30117A78-552A-4AD7-8CB4-191C0F64E92D}"/>
    <cellStyle name="SAPExceptionLevel6" xfId="39" xr:uid="{2EDD66D7-D2E8-44E3-8425-92139CBD69BC}"/>
    <cellStyle name="SAPExceptionLevel7" xfId="40" xr:uid="{69AF6869-EF86-4B0F-84B8-A47F082BF7F0}"/>
    <cellStyle name="SAPExceptionLevel8" xfId="41" xr:uid="{4F43AC79-84F0-45A4-8169-E14F5B97563D}"/>
    <cellStyle name="SAPExceptionLevel9" xfId="42" xr:uid="{D6E0CC92-B8F5-4924-8E4D-AA0C879EB494}"/>
    <cellStyle name="SAPFormula" xfId="24" xr:uid="{56C4729F-DD73-4CEA-BD4A-7171891F9500}"/>
    <cellStyle name="SAPGroupingFillCell" xfId="28" xr:uid="{C9D8EDCC-A2D5-46AE-BF12-D2F7C6559BE8}"/>
    <cellStyle name="SAPHierarchyCell" xfId="829" xr:uid="{BF99B622-AD07-442A-9597-ACC7F17C1DB2}"/>
    <cellStyle name="SAPHierarchyOddCell" xfId="830" xr:uid="{6D491EE3-ACA6-426B-ABC3-1C82FA51E48C}"/>
    <cellStyle name="SAPLockedDataCell" xfId="30" xr:uid="{32191320-3E81-438C-A27E-B5BEEF85A3FE}"/>
    <cellStyle name="SAPLockedDataTotalCell" xfId="33" xr:uid="{4591C14A-6570-4F2F-BA38-C4807CF92EEB}"/>
    <cellStyle name="SAPMemberCell" xfId="43" xr:uid="{159F6166-18A1-4DBC-9961-B4243E2C49C7}"/>
    <cellStyle name="SAPMemberTotalCell" xfId="47" xr:uid="{A348E975-3D5D-4E51-9C40-BCA7200AF995}"/>
    <cellStyle name="SAPMessageText" xfId="46" xr:uid="{31A5C6E3-7E2B-4166-801D-BB0836EC1B0C}"/>
    <cellStyle name="SAPReadonlyDataCell" xfId="29" xr:uid="{DE9E1937-9724-4F55-AF58-0FC3E41EC07F}"/>
    <cellStyle name="SAPReadonlyDataTotalCell" xfId="32" xr:uid="{231210A1-1AD1-4A06-99F2-4736BFE142ED}"/>
    <cellStyle name="Sheet Title" xfId="82" xr:uid="{8AA36A79-188A-4AB6-9433-AFFEE036A39D}"/>
    <cellStyle name="Style 1" xfId="783" xr:uid="{E5952072-F258-45AD-ADF9-36EDBEED437A}"/>
    <cellStyle name="Title 2" xfId="784" xr:uid="{84884F45-21B4-41EA-9211-C41DB3764C2C}"/>
    <cellStyle name="Title 2 2" xfId="785" xr:uid="{00A9AF20-74C7-4312-93BE-AF8582980B6C}"/>
    <cellStyle name="Title 3" xfId="74" xr:uid="{1B551E7C-B895-46A9-A21D-4D225FB05DF3}"/>
    <cellStyle name="Total 2" xfId="110" xr:uid="{A9161127-502A-4020-AF7E-0394E0E18F09}"/>
    <cellStyle name="Total 2 2" xfId="786" xr:uid="{1EE0C6AE-4F0B-4710-B553-5D1EA85ED291}"/>
    <cellStyle name="Total 2 2 2" xfId="824" xr:uid="{FF6F2C1C-8727-4AF5-8AA7-B544A77BC9C8}"/>
    <cellStyle name="Total 2 3" xfId="787" xr:uid="{2E2A9E6D-2B41-41B1-BBB2-2BB4513F9DA9}"/>
    <cellStyle name="Total 2 3 2" xfId="825" xr:uid="{0AC09C00-1095-49E5-A555-2B8822FF2C8D}"/>
    <cellStyle name="Total 2 4" xfId="788" xr:uid="{EB514562-421A-4F10-8E04-50B5A2AF8C51}"/>
    <cellStyle name="Total 2 4 2" xfId="826" xr:uid="{FCA3E4FD-EA6F-4757-9E48-D08223FAE19D}"/>
    <cellStyle name="Total 3" xfId="789" xr:uid="{87397EB5-9C74-4D39-AF34-6457991DF8BE}"/>
    <cellStyle name="Total 4" xfId="790" xr:uid="{50FFBDB4-7188-4B16-9316-252547A93FF0}"/>
    <cellStyle name="Total 4 2" xfId="827" xr:uid="{A59AD105-4B68-4AFD-A1F1-F5A8256C8024}"/>
    <cellStyle name="Total 5" xfId="791" xr:uid="{0BA0C33E-0CE0-4163-BB66-5A43A7CB5E04}"/>
    <cellStyle name="Total 5 2" xfId="828" xr:uid="{4831FE97-7A39-427A-BCCB-666FFA8E9B9B}"/>
    <cellStyle name="Total 6" xfId="73" xr:uid="{AEB01EE3-0D8E-415E-B057-DBC553A1B1D1}"/>
    <cellStyle name="Total 7" xfId="803" xr:uid="{7BF3B794-DA91-418B-B097-A6766DF77989}"/>
    <cellStyle name="Warning Text 2" xfId="107" xr:uid="{646212E2-80EE-46EC-BD78-112DCDB4471F}"/>
    <cellStyle name="Warning Text 2 2" xfId="792" xr:uid="{D6B07129-F68B-467B-B7BA-CFE79F1361CA}"/>
    <cellStyle name="Warning Text 2 3" xfId="793" xr:uid="{D88DB0F0-B2B1-4959-8F6F-740A84C4AA75}"/>
    <cellStyle name="Warning Text 2 4" xfId="794" xr:uid="{19B45F64-01E3-4E8D-A81A-538E5139BF4E}"/>
    <cellStyle name="Warning Text 3" xfId="795" xr:uid="{03115777-9D9A-49DD-B7AF-336920544802}"/>
    <cellStyle name="Warning Text 4" xfId="796" xr:uid="{7ECC6539-5ED4-47F3-B656-2C186D39731B}"/>
    <cellStyle name="Warning Text 5" xfId="797" xr:uid="{7B526B3D-9C0B-4D38-9F31-68B420AFD796}"/>
    <cellStyle name="Warning Text 6" xfId="70" xr:uid="{E612A91A-DF80-4BB3-91E9-254A538DD71C}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82341</xdr:colOff>
      <xdr:row>2</xdr:row>
      <xdr:rowOff>48381</xdr:rowOff>
    </xdr:from>
    <xdr:to>
      <xdr:col>11</xdr:col>
      <xdr:colOff>356806</xdr:colOff>
      <xdr:row>7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22766" y="1905756"/>
          <a:ext cx="2093740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uston, Tri-Neli" refreshedDate="44725.565413657408" createdVersion="6" refreshedVersion="7" minRefreshableVersion="3" recordCount="29" xr:uid="{A1908388-0353-460E-8634-B4E009307E9D}">
  <cacheSource type="worksheet">
    <worksheetSource ref="A3:P1048576" sheet="Domestic Licensing"/>
  </cacheSource>
  <cacheFields count="17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18">
        <s v="Datasource Type"/>
        <s v="JMC"/>
        <s v="SXC"/>
        <s v="BRC"/>
        <s v="TRA"/>
        <m/>
        <s v="UME" u="1"/>
        <s v="AFM" u="1"/>
        <s v="DWN" u="1"/>
        <s v="AFT" u="1"/>
        <s v="PMV" u="1"/>
        <s v="LIP" u="1"/>
        <s v="RAG" u="1"/>
        <s v="GUP" u="1"/>
        <s v="NOW" u="1"/>
        <s v="LUP" u="1"/>
        <s v="AUD" u="1"/>
        <s v="NSX" u="1"/>
      </sharedItems>
    </cacheField>
    <cacheField name="Datasource" numFmtId="0">
      <sharedItems containsBlank="1"/>
    </cacheField>
    <cacheField name="Domestic Licensing Income" numFmtId="0">
      <sharedItems containsBlank="1" containsMixedTypes="1" containsNumber="1" minValue="0.01" maxValue="6.64"/>
    </cacheField>
    <cacheField name="Domestic Licensing Expense" numFmtId="0">
      <sharedItems containsBlank="1" containsMixedTypes="1" containsNumber="1" minValue="-9.49" maxValue="-0.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uston, Tri-Neli" refreshedDate="44725.565423611108" createdVersion="6" refreshedVersion="7" minRefreshableVersion="3" recordCount="14" xr:uid="{2BCB6E9A-2FDB-4A05-A0E0-8481EFD2159F}">
  <cacheSource type="worksheet">
    <worksheetSource ref="A3:AF1048576" sheet="Physical Sales"/>
  </cacheSource>
  <cacheFields count="32">
    <cacheField name="Segment" numFmtId="0">
      <sharedItems containsBlank="1" count="12">
        <s v=""/>
        <s v="Segment"/>
        <s v="US - Def Jam Recordi"/>
        <s v="Overall Result"/>
        <m/>
        <s v="US - Island Records" u="1"/>
        <s v="US - UMG Nashville" u="1"/>
        <s v="US - Verve Music Gro" u="1"/>
        <s v="US - Interscope / A&amp;" u="1"/>
        <s v="US - Republic Record" u="1"/>
        <s v="US Now JV" u="1"/>
        <s v="No applicable data found" u="1"/>
      </sharedItems>
    </cacheField>
    <cacheField name="Label" numFmtId="0">
      <sharedItems containsBlank="1" count="13">
        <s v=""/>
        <s v="Label"/>
        <s v="US-ESL"/>
        <m/>
        <s v="US-2CZ" u="1"/>
        <s v="US-N20" u="1"/>
        <s v="US-ERN" u="1"/>
        <s v="US-BM7" u="1"/>
        <s v="US-RBM" u="1"/>
        <s v="US-80" u="1"/>
        <s v="US-1G" u="1"/>
        <s v="US-4BW" u="1"/>
        <s v="US-LVM" u="1"/>
      </sharedItems>
    </cacheField>
    <cacheField name="Artist" numFmtId="0">
      <sharedItems containsBlank="1" count="17">
        <s v=""/>
        <s v="Artist"/>
        <s v="Nas"/>
        <m/>
        <s v="Eric Church" u="1"/>
        <s v="Eric Paslay" u="1"/>
        <s v="Justin Bieber" u="1"/>
        <s v="Jessie J" u="1"/>
        <s v="2 Chainz" u="1"/>
        <s v="Kiesza" u="1"/>
        <s v="Brothers Osborne" u="1"/>
        <s v="Mobb Deep" u="1"/>
        <s v="Fabolous" u="1"/>
        <s v="Guns N' Roses" u="1"/>
        <s v="Not assigned" u="1"/>
        <s v="Black Veil Brides" u="1"/>
        <s v="Blake Mills" u="1"/>
      </sharedItems>
    </cacheField>
    <cacheField name="R2 Project" numFmtId="0">
      <sharedItems containsBlank="1" count="47">
        <s v=""/>
        <s v="R2 Project"/>
        <s v="7369883"/>
        <s v="7389627"/>
        <m/>
        <s v="7258651" u="1"/>
        <s v="7139150" u="1"/>
        <s v="7366647" u="1"/>
        <s v="7192948" u="1"/>
        <s v="7335526" u="1"/>
        <s v="7119385" u="1"/>
        <s v="7122008" u="1"/>
        <s v="7080656" u="1"/>
        <s v="7192949" u="1"/>
        <s v="7203713" u="1"/>
        <s v="7319238" u="1"/>
        <s v="7351615" u="1"/>
        <s v="7353674" u="1"/>
        <s v="7371192" u="1"/>
        <s v="7339743" u="1"/>
        <s v="7368114" u="1"/>
        <s v="7031011" u="1"/>
        <s v="7127283" u="1"/>
        <s v="7375445" u="1"/>
        <s v="7194471" u="1"/>
        <s v="7031012" u="1"/>
        <s v="7338884" u="1"/>
        <s v="7118157" u="1"/>
        <s v="7401377" u="1"/>
        <s v="7049485" u="1"/>
        <s v="7335365" u="1"/>
        <s v="7194455" u="1"/>
        <s v="7387358" u="1"/>
        <s v="7348625" u="1"/>
        <s v="7078962" u="1"/>
        <s v="7192950" u="1"/>
        <s v="7364226" u="1"/>
        <s v="7115718" u="1"/>
        <s v="7125988" u="1"/>
        <s v="7082551" u="1"/>
        <s v="#" u="1"/>
        <s v="7326628" u="1"/>
        <s v="7371242" u="1"/>
        <s v="7125159" u="1"/>
        <s v="7349688" u="1"/>
        <s v="7303839" u="1"/>
        <s v="7119150" u="1"/>
      </sharedItems>
    </cacheField>
    <cacheField name="R2 Project Description" numFmtId="0">
      <sharedItems containsBlank="1" count="4">
        <s v=""/>
        <m/>
        <s v="Nas/TBD/LP1"/>
        <s v="Nas/Lost Tapes 2/Online Digital Releases"/>
      </sharedItems>
    </cacheField>
    <cacheField name="UPC" numFmtId="0">
      <sharedItems containsBlank="1" count="85">
        <s v=""/>
        <s v="UPC"/>
        <s v="602567816720"/>
        <s v="602508077302"/>
        <s v="602508077326"/>
        <m/>
        <s v="602547613912" u="1"/>
        <s v="602547970220" u="1"/>
        <s v="5099909426610" u="1"/>
        <s v="602557565591" u="1"/>
        <s v="602547576415" u="1"/>
        <s v="#" u="1"/>
        <s v="602508346873" u="1"/>
        <s v="602567550501" u="1"/>
        <s v="602577261084" u="1"/>
        <s v="602527256122" u="1"/>
        <s v="602517169371" u="1"/>
        <s v="602547576279" u="1"/>
        <s v="602567972327" u="1"/>
        <s v="602498605714" u="1"/>
        <s v="602567944799" u="1"/>
        <s v="602537916696" u="1"/>
        <s v="602567858706" u="1"/>
        <s v="602577497391" u="1"/>
        <s v="602527095899" u="1"/>
        <s v="602567741299" u="1"/>
        <s v="602547632494" u="1"/>
        <s v="602537016730" u="1"/>
        <s v="602537047888" u="1"/>
        <s v="602537402533" u="1"/>
        <s v="602537577446" u="1"/>
        <s v="602527462653" u="1"/>
        <s v="5099952081026" u="1"/>
        <s v="602577261428" u="1"/>
        <s v="602527724324" u="1"/>
        <s v="602557168235" u="1"/>
        <s v="602527833903" u="1"/>
        <s v="602547043610" u="1"/>
        <s v="602557251494" u="1"/>
        <s v="5099940474724" u="1"/>
        <s v="602508139604" u="1"/>
        <s v="602567741282" u="1"/>
        <s v="602537284399" u="1"/>
        <s v="602547688033" u="1"/>
        <s v="5099909426627" u="1"/>
        <s v="602547026637" u="1"/>
        <s v="602527971353" u="1"/>
        <s v="602547029089" u="1"/>
        <s v="602577261343" u="1"/>
        <s v="602577261404" u="1"/>
        <s v="602547695895" u="1"/>
        <s v="602547746399" u="1"/>
        <s v="602577261275" u="1"/>
        <s v="602508760327" u="1"/>
        <s v="602547695888" u="1"/>
        <s v="602567816744" u="1"/>
        <s v="602537220960" u="1"/>
        <s v="724356074521" u="1"/>
        <s v="602537220953" u="1"/>
        <s v="724356074514" u="1"/>
        <s v="602567944805" u="1"/>
        <s v="602547026620" u="1"/>
        <s v="602537710935" u="1"/>
        <s v="602547029072" u="1"/>
        <s v="602547632500" u="1"/>
        <s v="5099990766121" u="1"/>
        <s v="602547695871" u="1"/>
        <s v="602557467420" u="1"/>
        <s v="602547695864" u="1"/>
        <s v="602567013976" u="1"/>
        <s v="602547115713" u="1"/>
        <s v="602527645919" u="1"/>
        <s v="602547279057" u="1"/>
        <s v="602508783852" u="1"/>
        <s v="602547576439" u="1"/>
        <s v="602527632384" u="1"/>
        <s v="602567550525" u="1"/>
        <s v="602567376989" u="1"/>
        <s v="602517169395" u="1"/>
        <s v="602527704593" u="1"/>
        <s v="602508580031" u="1"/>
        <s v="602498605738" u="1"/>
        <s v="602527335728" u="1"/>
        <s v="602537911363" u="1"/>
        <s v="602567373780" u="1"/>
      </sharedItems>
    </cacheField>
    <cacheField name="UPC Description" numFmtId="0">
      <sharedItems containsBlank="1" count="48">
        <s v=""/>
        <m/>
        <s v="NASIR"/>
        <s v="The Lost Tapes 2"/>
        <s v="-" u="1"/>
        <s v="Use Your Illusion I - World Tour - 1992 In Tokyo" u="1"/>
        <s v="Summertime Shootout 3: Coldest Summer Ever" u="1"/>
        <s v="My World 2.0" u="1"/>
        <s v="Port Saint Joe" u="1"/>
        <s v="Mr. Misunderstood On The Rocks: Live &amp; (Mostly) Unplugged" u="1"/>
        <s v="Mutable Set" u="1"/>
        <s v="Who You Are" u="1"/>
        <s v="Look" u="1"/>
        <s v="Eric Paslay" u="1"/>
        <s v="Sweet Talker" u="1"/>
        <s v="Domino" u="1"/>
        <s v="Desperate Man" u="1"/>
        <s v="This Christmas Day" u="1"/>
        <s v="Chief" u="1"/>
        <s v="Rap Or Go To The League" u="1"/>
        <s v="Wretched and Divine: The Story Of The Wild Ones Ultimate Edi" u="1"/>
        <s v="Hideaway EP" u="1"/>
        <s v="Under The Mistletoe" u="1"/>
        <s v="Pretty Girls Like Trap Music" u="1"/>
        <s v="Sound Of A Woman" u="1"/>
        <s v="Journals" u="1"/>
        <s v="My World" u="1"/>
        <s v="Loso's Way" u="1"/>
        <s v="Wretched And Divine: The Story Of The Wild Ones" u="1"/>
        <s v="Sinners Like Me" u="1"/>
        <s v="From Nothin' To Somethin'" u="1"/>
        <s v="Vale" u="1"/>
        <s v="Caught In The Act: Live" u="1"/>
        <s v="Mr. Misunderstood" u="1"/>
        <s v="Never Say Never - The Remixes" u="1"/>
        <s v="Carolina" u="1"/>
        <s v="Believe" u="1"/>
        <s v="Purpose" u="1"/>
        <s v="Pawn Shop" u="1"/>
        <s v="The Outsiders" u="1"/>
        <s v="Live At The Ryman" u="1"/>
        <s v="Black Veil Brides" u="1"/>
        <s v="Juvenile Hell" u="1"/>
        <s v="Set The World On Fire" u="1"/>
        <s v="Purpose: The Singles" u="1"/>
        <s v="Use Your Illusion II - World Tour - 1992 in Tokyo" u="1"/>
        <s v="Believe Acoustic" u="1"/>
        <s v="There Is No Competition 2: The Grieving Music Mixtape" u="1"/>
      </sharedItems>
    </cacheField>
    <cacheField name="Final Customer" numFmtId="0">
      <sharedItems containsBlank="1"/>
    </cacheField>
    <cacheField name="Final Customer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 count="9">
        <s v=""/>
        <m/>
        <s v="P-B2B - Export - Royalty Exclusive"/>
        <s v="P-B2B - Product Regular"/>
        <s v="P-B2C - eCommerce" u="1"/>
        <s v="P-B2B - No distribution cost" u="1"/>
        <s v="P - SM.HF - Artist Accommodation / Mecha" u="1"/>
        <s v="P - SM.HF - Artist/Copyright/Royalty" u="1"/>
        <s v="P - SM.HF - Catalog - 3rd Party Thru Nrc" u="1"/>
      </sharedItems>
    </cacheField>
    <cacheField name="Product Type" numFmtId="0">
      <sharedItems containsBlank="1"/>
    </cacheField>
    <cacheField name="Product Type Description" numFmtId="0">
      <sharedItems containsBlank="1" count="11">
        <s v=""/>
        <m/>
        <s v="CD album"/>
        <s v="vinyl album 12&quot; 33 rpm"/>
        <s v="CD Album plus DVD Video" u="1"/>
        <s v="CD EP" u="1"/>
        <s v="vinyl single 12&quot; 33 rpm" u="1"/>
        <s v="CD album enhanced" u="1"/>
        <s v="DVD Vid 5 Alb NTSC (1 lay, read 1 side)" u="1"/>
        <s v="CD plus DVD bonus" u="1"/>
        <s v="MC album" u="1"/>
      </sharedItems>
    </cacheField>
    <cacheField name="Datasource Type" numFmtId="0">
      <sharedItems containsBlank="1" count="10">
        <s v=""/>
        <s v="Datasource Type|Value Fields"/>
        <s v="SOP"/>
        <m/>
        <s v="DCG" u="1"/>
        <s v="FHF" u="1"/>
        <s v="NSA" u="1"/>
        <s v="FHL" u="1"/>
        <s v="NSX" u="1"/>
        <s v="DCF" u="1"/>
      </sharedItems>
    </cacheField>
    <cacheField name="Discounts On-Invoice" numFmtId="0">
      <sharedItems containsBlank="1" containsMixedTypes="1" containsNumber="1" minValue="-221.61" maxValue="-13.53"/>
    </cacheField>
    <cacheField name="Gross Revenues - Local" numFmtId="0">
      <sharedItems containsBlank="1" containsMixedTypes="1" containsNumber="1" minValue="6.5" maxValue="1120.18"/>
    </cacheField>
    <cacheField name="Intercompany Income - Foreign" numFmtId="0">
      <sharedItems containsBlank="1" containsMixedTypes="1" containsNumber="1" containsInteger="1" minValue="17" maxValue="17"/>
    </cacheField>
    <cacheField name="Overall Result" numFmtId="0">
      <sharedItems containsBlank="1" containsMixedTypes="1" containsNumber="1" minValue="6.5" maxValue="915.57"/>
    </cacheField>
    <cacheField name="Gross Quantity - Interco" numFmtId="0">
      <sharedItems containsBlank="1" containsMixedTypes="1" containsNumber="1" containsInteger="1" minValue="5" maxValue="5"/>
    </cacheField>
    <cacheField name="Sales Quantity" numFmtId="0">
      <sharedItems containsBlank="1" containsMixedTypes="1" containsNumber="1" containsInteger="1" minValue="1" maxValue="110"/>
    </cacheField>
    <cacheField name="Overall Result2" numFmtId="0">
      <sharedItems containsBlank="1" containsMixedTypes="1" containsNumber="1" containsInteger="1" minValue="1" maxValue="115"/>
    </cacheField>
    <cacheField name="Field8" numFmtId="0">
      <sharedItems containsNonDate="0" containsString="0" containsBlank="1"/>
    </cacheField>
    <cacheField name="Field9" numFmtId="0">
      <sharedItems containsNonDate="0" containsString="0" containsBlank="1"/>
    </cacheField>
    <cacheField name="Field10" numFmtId="0">
      <sharedItems containsNonDate="0" containsString="0" containsBlank="1"/>
    </cacheField>
    <cacheField name="Field11" numFmtId="0">
      <sharedItems containsNonDate="0" containsString="0" containsBlank="1"/>
    </cacheField>
    <cacheField name="Field12" numFmtId="0">
      <sharedItems containsNonDate="0" containsString="0" containsBlank="1"/>
    </cacheField>
    <cacheField name="Field13" numFmtId="0">
      <sharedItems containsNonDate="0" containsString="0" containsBlank="1"/>
    </cacheField>
    <cacheField name="Field14" numFmtId="0">
      <sharedItems containsNonDate="0" containsString="0" containsBlank="1"/>
    </cacheField>
    <cacheField name="Field15" numFmtId="0">
      <sharedItems containsNonDate="0" containsString="0" containsBlank="1"/>
    </cacheField>
    <cacheField name="Field16" numFmtId="0">
      <sharedItems containsNonDate="0" containsString="0" containsBlank="1"/>
    </cacheField>
    <cacheField name="Field17" numFmtId="0">
      <sharedItems containsNonDate="0" containsString="0" containsBlank="1"/>
    </cacheField>
    <cacheField name="Field18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uston, Tri-Neli" refreshedDate="44725.565424305554" createdVersion="6" refreshedVersion="7" minRefreshableVersion="3" recordCount="1171" xr:uid="{F3C80C70-ECAC-441E-BD27-AC85441CB161}">
  <cacheSource type="worksheet">
    <worksheetSource ref="A3:V1048576" sheet="Digital Sales"/>
  </cacheSource>
  <cacheFields count="22">
    <cacheField name="Segment" numFmtId="0">
      <sharedItems containsBlank="1" count="13">
        <s v=""/>
        <s v="Segment"/>
        <s v="US - Def Jam Recordi"/>
        <s v="Overall Result"/>
        <m/>
        <s v="US - Verve Music Gro" u="1"/>
        <s v="US - UMG Nashville" u="1"/>
        <s v="US - Island Records" u="1"/>
        <s v="US Now JV" u="1"/>
        <s v="UMGCSI - Sales" u="1"/>
        <s v="US - Republic Record" u="1"/>
        <s v="No applicable data found" u="1"/>
        <s v="US - Interscope / A&amp;" u="1"/>
      </sharedItems>
    </cacheField>
    <cacheField name="Label" numFmtId="0">
      <sharedItems containsBlank="1" count="14">
        <s v=""/>
        <s v="Label"/>
        <s v="US-ESL"/>
        <m/>
        <s v="US-2CZ" u="1"/>
        <s v="US-N20" u="1"/>
        <s v="US-ERN" u="1"/>
        <s v="US-BM7" u="1"/>
        <s v="US-RBM" u="1"/>
        <s v="US-80" u="1"/>
        <s v="US-1G" u="1"/>
        <s v="US-2GM" u="1"/>
        <s v="US-4BW" u="1"/>
        <s v="US-LVM" u="1"/>
      </sharedItems>
    </cacheField>
    <cacheField name="Artist" numFmtId="0">
      <sharedItems containsBlank="1" count="114">
        <s v=""/>
        <s v="Artist"/>
        <s v="Nas"/>
        <m/>
        <s v="Merle Haggard" u="1"/>
        <s v="Connie Francis" u="1"/>
        <s v="Ida Maria" u="1"/>
        <s v="La Costeña" u="1"/>
        <s v="River Road" u="1"/>
        <s v="George Jones" u="1"/>
        <s v="JR Castro" u="1"/>
        <s v="Syn Cole" u="1"/>
        <s v="Not assigned" u="1"/>
        <s v="Alex Adair" u="1"/>
        <s v="CJ Holland" u="1"/>
        <s v="Style Of Eye" u="1"/>
        <s v="Hank Thompson" u="1"/>
        <s v="Merle Haggard &amp; The Strangers" u="1"/>
        <s v="Throwing Gravity" u="1"/>
        <s v="Kiesza" u="1"/>
        <s v="Juice Newton" u="1"/>
        <s v="Sam Feldt" u="1"/>
        <s v="K-Paz De La Sierra" u="1"/>
        <s v="Nathan Sykes" u="1"/>
        <s v="Darius Rucker" u="1"/>
        <s v="Rihanna" u="1"/>
        <s v="Walter Brennan" u="1"/>
        <s v="Doris Day" u="1"/>
        <s v="Black Veil Brides" u="1"/>
        <s v="Angie Be" u="1"/>
        <s v="Jody Miller" u="1"/>
        <s v="Bob Wills" u="1"/>
        <s v="Fabolous" u="1"/>
        <s v="Cascada" u="1"/>
        <s v="Polo Urías Y Su Máquina Norteña" u="1"/>
        <s v="Eric Church" u="1"/>
        <s v="The Cactus Brothers" u="1"/>
        <s v="The Louvin Brothers" u="1"/>
        <s v="Mariah Carey" u="1"/>
        <s v="Ronnie Milsap" u="1"/>
        <s v="Tennessee Ernie Ford" u="1"/>
        <s v="Jessie J" u="1"/>
        <s v="Eric Paslay" u="1"/>
        <s v="Freda Payne" u="1"/>
        <s v="Kaile Goh" u="1"/>
        <s v="Little Big Town" u="1"/>
        <s v="Kenny Rogers" u="1"/>
        <s v="Bob Wills &amp; His Texas Playboys" u="1"/>
        <s v="Tanya Tucker" u="1"/>
        <s v="Luke Bryan" u="1"/>
        <s v="Red Simpson" u="1"/>
        <s v="Dierks Bentley" u="1"/>
        <s v="Rodney Carrington" u="1"/>
        <s v="Conway Twitty" u="1"/>
        <s v="Mercedes Sosa" u="1"/>
        <s v="Jessi Colter" u="1"/>
        <s v="Various Artists" u="1"/>
        <s v="Dennis Brown" u="1"/>
        <s v="Lady Antebellum" u="1"/>
        <s v="Loote" u="1"/>
        <s v="Merle Travis" u="1"/>
        <s v="Dick Curless" u="1"/>
        <s v="Conjunto Primavera" u="1"/>
        <s v="MYNGA" u="1"/>
        <s v="AV" u="1"/>
        <s v="Keith Urban" u="1"/>
        <s v="Justin Bieber" u="1"/>
        <s v="Asleep At The Wheel" u="1"/>
        <s v="Guns N' Roses" u="1"/>
        <s v="FARYOUNG" u="1"/>
        <s v="Kaiser Chiefs" u="1"/>
        <s v="The Goldens" u="1"/>
        <s v="Slim Whitman" u="1"/>
        <s v="Gene Watson" u="1"/>
        <s v="Benny Benassi" u="1"/>
        <s v="Tomás Valdez" u="1"/>
        <s v="Rosie Vela" u="1"/>
        <s v="Aaron Neville" u="1"/>
        <s v="Joe Brooks" u="1"/>
        <s v="Glen Campbell" u="1"/>
        <s v="Nitty Gritty Dirt Band" u="1"/>
        <s v="Kelleigh Bannen" u="1"/>
        <s v="Dottie West" u="1"/>
        <s v="Jean Shepard" u="1"/>
        <s v="Whilk &amp; Misky" u="1"/>
        <s v="Willie Nelson" u="1"/>
        <s v="The Stylistics" u="1"/>
        <s v="Barbara Mandrell" u="1"/>
        <s v="Roy Clark" u="1"/>
        <s v="Eddie Rabbitt" u="1"/>
        <s v="Exuma" u="1"/>
        <s v="Jon Pardi" u="1"/>
        <s v="T. Graham Brown" u="1"/>
        <s v="Lacy J. Dalton" u="1"/>
        <s v="Anthony Lewis" u="1"/>
        <s v="Trace Adkins" u="1"/>
        <s v="Route 94" u="1"/>
        <s v="Blake Mills" u="1"/>
        <s v="Féfé" u="1"/>
        <s v="Brothers Osborne" u="1"/>
        <s v="Sonny James" u="1"/>
        <s v="2 Chainz" u="1"/>
        <s v="De Palmas" u="1"/>
        <s v="Los Bukis" u="1"/>
        <s v="James Burton" u="1"/>
        <s v="Los Reyes Del Camino" u="1"/>
        <s v="Kay Starr" u="1"/>
        <s v="Cedric Gervais" u="1"/>
        <s v="Alan Jackson" u="1"/>
        <s v="Lawson" u="1"/>
        <s v="Rufus Wainwright" u="1"/>
        <s v="Crystal Gayle" u="1"/>
        <s v="The Robertsons" u="1"/>
        <s v="Skrillex" u="1"/>
      </sharedItems>
    </cacheField>
    <cacheField name="R2 Project" numFmtId="0">
      <sharedItems containsBlank="1" count="161">
        <s v=""/>
        <s v="R2 Project"/>
        <s v="7369883"/>
        <s v="7389627"/>
        <m/>
        <s v="7376701" u="1"/>
        <s v="7349752" u="1"/>
        <s v="7335136" u="1"/>
        <s v="7194455" u="1"/>
        <s v="GBPJ01266" u="1"/>
        <s v="7182248" u="1"/>
        <s v="177600001" u="1"/>
        <s v="7078414" u="1"/>
        <s v="7387143" u="1"/>
        <s v="#" u="1"/>
        <s v="7192950" u="1"/>
        <s v="FRPR05566" u="1"/>
        <s v="7192951" u="1"/>
        <s v="7192729" u="1"/>
        <s v="7049485" u="1"/>
        <s v="ARPR61188" u="1"/>
        <s v="ESPR57732" u="1"/>
        <s v="7303839" u="1"/>
        <s v="7368114" u="1"/>
        <s v="7116344" u="1"/>
        <s v="7316536" u="1"/>
        <s v="7337578" u="1"/>
        <s v="7335018" u="1"/>
        <s v="7117914" u="1"/>
        <s v="7370739" u="1"/>
        <s v="IRIS30955" u="1"/>
        <s v="GBPJ01592" u="1"/>
        <s v="7084707" u="1"/>
        <s v="7190347" u="1"/>
        <s v="7118204" u="1"/>
        <s v="7319238" u="1"/>
        <s v="7308822" u="1"/>
        <s v="7400522" u="1"/>
        <s v="7387251" u="1"/>
        <s v="7122008" u="1"/>
        <s v="7118157" u="1"/>
        <s v="GBPR03944" u="1"/>
        <s v="7101092" u="1"/>
        <s v="7335526" u="1"/>
        <s v="7348625" u="1"/>
        <s v="7079440" u="1"/>
        <s v="7078801" u="1"/>
        <s v="7082551" u="1"/>
        <s v="7358978" u="1"/>
        <s v="7364634" u="1"/>
        <s v="7339317" u="1"/>
        <s v="7358979" u="1"/>
        <s v="7101094" u="1"/>
        <s v="7203712" u="1"/>
        <s v="7366369" u="1"/>
        <s v="GBPR08096" u="1"/>
        <s v="7203713" u="1"/>
        <s v="7119150" u="1"/>
        <s v="7340042" u="1"/>
        <s v="7327134" u="1"/>
        <s v="7139150" u="1"/>
        <s v="GBPR01068" u="1"/>
        <s v="7400405" u="1"/>
        <s v="7401397" u="1"/>
        <s v="7336244" u="1"/>
        <s v="7354712" u="1"/>
        <s v="7078981" u="1"/>
        <s v="7351615" u="1"/>
        <s v="7220417" u="1"/>
        <s v="7194471" u="1"/>
        <s v="7190109" u="1"/>
        <s v="7080701" u="1"/>
        <s v="7120083" u="1"/>
        <s v="GBPR01736" u="1"/>
        <s v="7338884" u="1"/>
        <s v="FRPR05613" u="1"/>
        <s v="7363374" u="1"/>
        <s v="7351369" u="1"/>
        <s v="7386726" u="1"/>
        <s v="7119385" u="1"/>
        <s v="7390527" u="1"/>
        <s v="7367993" u="1"/>
        <s v="7080656" u="1"/>
        <s v="7258651" u="1"/>
        <s v="NLPR04349" u="1"/>
        <s v="7371242" u="1"/>
        <s v="FRPJ14334" u="1"/>
        <s v="7120363" u="1"/>
        <s v="GBPR05046" u="1"/>
        <s v="7371192" u="1"/>
        <s v="GBPJ01640" u="1"/>
        <s v="GBPR05014" u="1"/>
        <s v="7377595" u="1"/>
        <s v="AUPJ05095" u="1"/>
        <s v="7344549" u="1"/>
        <s v="FIPR09213" u="1"/>
        <s v="7362362" u="1"/>
        <s v="7340358" u="1"/>
        <s v="DQAC12493" u="1"/>
        <s v="7336155" u="1"/>
        <s v="GBPR92401" u="1"/>
        <s v="7200478" u="1"/>
        <s v="7368564" u="1"/>
        <s v="7340381" u="1"/>
        <s v="7343935" u="1"/>
        <s v="7377248" u="1"/>
        <s v="AUPJ05192" u="1"/>
        <s v="7403368" u="1"/>
        <s v="7127283" u="1"/>
        <s v="7370988" u="1"/>
        <s v="DQAC12760" u="1"/>
        <s v="7361600" u="1"/>
        <s v="DEPJ00399" u="1"/>
        <s v="7062497" u="1"/>
        <s v="7364226" u="1"/>
        <s v="7349688" u="1"/>
        <s v="7115982" u="1"/>
        <s v="7399485" u="1"/>
        <s v="7336238" u="1"/>
        <s v="7372194" u="1"/>
        <s v="GBPJ03317" u="1"/>
        <s v="7333819" u="1"/>
        <s v="7125159" u="1"/>
        <s v="7355370" u="1"/>
        <s v="7125988" u="1"/>
        <s v="7331988" u="1"/>
        <s v="AUPJ05016" u="1"/>
        <s v="7387358" u="1"/>
        <s v="IRIS31154" u="1"/>
        <s v="ITPR08958" u="1"/>
        <s v="7358123" u="1"/>
        <s v="7333019" u="1"/>
        <s v="GBPR97783" u="1"/>
        <s v="7205547" u="1"/>
        <s v="7031011" u="1"/>
        <s v="GBPJ01820" u="1"/>
        <s v="7122616" u="1"/>
        <s v="7332404" u="1"/>
        <s v="AUPR97892" u="1"/>
        <s v="7115718" u="1"/>
        <s v="AUPJ04596" u="1"/>
        <s v="DQAC00416" u="1"/>
        <s v="AUPJ04363" u="1"/>
        <s v="7333399" u="1"/>
        <s v="FRPJ16234" u="1"/>
        <s v="7396971" u="1"/>
        <s v="7386770" u="1"/>
        <s v="FRPJ18528" u="1"/>
        <s v="7127323" u="1"/>
        <s v="7353674" u="1"/>
        <s v="7356098" u="1"/>
        <s v="GBPR88788" u="1"/>
        <s v="FRPR06690" u="1"/>
        <s v="7364367" u="1"/>
        <s v="7401377" u="1"/>
        <s v="7326628" u="1"/>
        <s v="7344591" u="1"/>
        <s v="7361319" u="1"/>
        <s v="7333400" u="1"/>
        <s v="7078962" u="1"/>
        <s v="7347744" u="1"/>
      </sharedItems>
    </cacheField>
    <cacheField name="R2 Project Description" numFmtId="0">
      <sharedItems containsBlank="1" count="4">
        <s v=""/>
        <m/>
        <s v="Nas/TBD/LP1"/>
        <s v="Nas/Lost Tapes 2/Online Digital Releases"/>
      </sharedItems>
    </cacheField>
    <cacheField name="UPC" numFmtId="0">
      <sharedItems containsBlank="1" count="1878">
        <s v=""/>
        <s v="UPC"/>
        <s v="602445683079"/>
        <s v="602445683130"/>
        <s v="602567816775"/>
        <s v="602567816782"/>
        <s v="602567816799"/>
        <s v="602567816850"/>
        <s v="602445666768"/>
        <s v="602445672356"/>
        <s v="602508077258"/>
        <s v="602508077289"/>
        <m/>
        <s v="602508880001" u="1"/>
        <s v="602547793874" u="1"/>
        <s v="602557889703" u="1"/>
        <s v="602557729856" u="1"/>
        <s v="602537296323" u="1"/>
        <s v="602567335566" u="1"/>
        <s v="5099997911753" u="1"/>
        <s v="602537631377" u="1"/>
        <s v="602547183224" u="1"/>
        <s v="602527106670" u="1"/>
        <s v="602547600431" u="1"/>
        <s v="602527231297" u="1"/>
        <s v="602567651406" u="1"/>
        <s v="602508790539" u="1"/>
        <s v="602567045045" u="1"/>
        <s v="602537079964" u="1"/>
        <s v="602547722287" u="1"/>
        <s v="602567583424" u="1"/>
        <s v="602567781004" u="1"/>
        <s v="602567790204" u="1"/>
        <s v="5099968267551" u="1"/>
        <s v="602537637676" u="1"/>
        <s v="602537079834" u="1"/>
        <s v="602537710751" u="1"/>
        <s v="602547517647" u="1"/>
        <s v="602537322077" u="1"/>
        <s v="602567318927" u="1"/>
        <s v="602557545746" u="1"/>
        <s v="602527911991" u="1"/>
        <s v="602567009887" u="1"/>
        <s v="602577110498" u="1"/>
        <s v="602577497292" u="1"/>
        <s v="602577572074" u="1"/>
        <s v="602517500129" u="1"/>
        <s v="602557146165" u="1"/>
        <s v="602527732367" u="1"/>
        <s v="602527882765" u="1"/>
        <s v="602508740053" u="1"/>
        <s v="602527172255" u="1"/>
        <s v="602547054876" u="1"/>
        <s v="602557543216" u="1"/>
        <s v="602547017697" u="1"/>
        <s v="602537403721" u="1"/>
        <s v="602537299713" u="1"/>
        <s v="602547052346" u="1"/>
        <s v="602547322630" u="1"/>
        <s v="602508796760" u="1"/>
        <s v="602527650517" u="1"/>
        <s v="602537639175" u="1"/>
        <s v="602547170606" u="1"/>
        <s v="602567025627" u="1"/>
        <s v="602567691464" u="1"/>
        <s v="602527466545" u="1"/>
        <s v="602537630097" u="1"/>
        <s v="602508690211" u="1"/>
        <s v="602537755165" u="1"/>
        <s v="602537023868" u="1"/>
        <s v="602537072255" u="1"/>
        <s v="602508097027" u="1"/>
        <s v="602537451036" u="1"/>
        <s v="602557108477" u="1"/>
        <s v="602537591985" u="1"/>
        <s v="602547111050" u="1"/>
        <s v="602547987273" u="1"/>
        <s v="602577513718" u="1"/>
        <s v="602527908137" u="1"/>
        <s v="602567520580" u="1"/>
        <s v="602567967484" u="1"/>
        <s v="602577875304" u="1"/>
        <s v="602577998102" u="1"/>
        <s v="602537632107" u="1"/>
        <s v="602537702541" u="1"/>
        <s v="602547512390" u="1"/>
        <s v="602577882104" u="1"/>
        <s v="602547612250" u="1"/>
        <s v="602557941647" u="1"/>
        <s v="602567031918" u="1"/>
        <s v="602537629336" u="1"/>
        <s v="602508550393" u="1"/>
        <s v="602537710799" u="1"/>
        <s v="602547712110" u="1"/>
        <s v="602527699783" u="1"/>
        <s v="602527897363" u="1"/>
        <s v="602547300379" u="1"/>
        <s v="602527769905" u="1"/>
        <s v="602537296293" u="1"/>
        <s v="602547559715" u="1"/>
        <s v="602537052967" u="1"/>
        <s v="602567701521" u="1"/>
        <s v="602547060396" u="1"/>
        <s v="602547334657" u="1"/>
        <s v="602537016730" u="1"/>
        <s v="602537752126" u="1"/>
        <s v="602527147536" u="1"/>
        <s v="602567031970" u="1"/>
        <s v="602577810831" u="1"/>
        <s v="602508420405" u="1"/>
        <s v="602537091775" u="1"/>
        <s v="5099960279828" u="1"/>
        <s v="602547043887" u="1"/>
        <s v="602547720238" u="1"/>
        <s v="602567031840" u="1"/>
        <s v="602547688934" u="1"/>
        <s v="602567319146" u="1"/>
        <s v="602557995954" u="1"/>
        <s v="602557409307" u="1"/>
        <s v="602567318897" u="1"/>
        <s v="602537633920" u="1"/>
        <s v="602547025920" u="1"/>
        <s v="602547064295" u="1"/>
        <s v="602547815057" u="1"/>
        <s v="602567013310" u="1"/>
        <s v="602567162896" u="1"/>
        <s v="602577447105" u="1"/>
        <s v="602537930548" u="1"/>
        <s v="602547398413" u="1"/>
        <s v="602567319016" u="1"/>
        <s v="602547601469" u="1"/>
        <s v="602577497513" u="1"/>
        <s v="602547720290" u="1"/>
        <s v="602577683374" u="1"/>
        <s v="602577124327" u="1"/>
        <s v="602567162766" u="1"/>
        <s v="602537465255" u="1"/>
        <s v="602567162636" u="1"/>
        <s v="602547928146" u="1"/>
        <s v="602557940930" u="1"/>
        <s v="602508658051" u="1"/>
        <s v="602547742407" u="1"/>
        <s v="602557543056" u="1"/>
        <s v="602577991905" u="1"/>
        <s v="602547113801" u="1"/>
        <s v="602547170576" u="1"/>
        <s v="602547716828" u="1"/>
        <s v="602577996313" u="1"/>
        <s v="602527330228" u="1"/>
        <s v="602537701001" u="1"/>
        <s v="602547692825" u="1"/>
        <s v="602527400662" u="1"/>
        <s v="602537768875" u="1"/>
        <s v="602557914658" u="1"/>
        <s v="602567643166" u="1"/>
        <s v="602547549105" u="1"/>
        <s v="602527682365" u="1"/>
        <s v="602567703839" u="1"/>
        <s v="602567967835" u="1"/>
        <s v="602527273716" u="1"/>
        <s v="602557161496" u="1"/>
        <s v="602557932928" u="1"/>
        <s v="602547804839" u="1"/>
        <s v="602537262496" u="1"/>
        <s v="602537600069" u="1"/>
        <s v="602577901669" u="1"/>
        <s v="602577998072" u="1"/>
        <s v="602547876034" u="1"/>
        <s v="602508698750" u="1"/>
        <s v="602537632077" u="1"/>
        <s v="602567075745" u="1"/>
        <s v="602527863436" u="1"/>
        <s v="602537632640" u="1"/>
        <s v="602547095404" u="1"/>
        <s v="602557004601" u="1"/>
        <s v="602547017710" u="1"/>
        <s v="602567031888" u="1"/>
        <s v="602567295884" u="1"/>
        <s v="602527885995" u="1"/>
        <s v="602547097293" u="1"/>
        <s v="602527386805" u="1"/>
        <s v="602547032898" u="1"/>
        <s v="602547344076" u="1"/>
        <s v="602567790655" u="1"/>
        <s v="602527905891" u="1"/>
        <s v="602567031758" u="1"/>
        <s v="602577610769" u="1"/>
        <s v="602567011651" u="1"/>
        <s v="602577229466" u="1"/>
        <s v="602537702251" u="1"/>
        <s v="602537630110" u="1"/>
        <s v="602547057976" u="1"/>
        <s v="602547033017" u="1"/>
        <s v="602557017830" u="1"/>
        <s v="602537613731" u="1"/>
        <s v="5099992863354" u="1"/>
        <s v="602547833938" u="1"/>
        <s v="602547181015" u="1"/>
        <s v="602557850567" u="1"/>
        <s v="602567335627" u="1"/>
        <s v="602537631438" u="1"/>
        <s v="602508788208" u="1"/>
        <s v="602547180766" u="1"/>
        <s v="602527631370" u="1"/>
        <s v="602537670376" u="1"/>
        <s v="602557996173" u="1"/>
        <s v="602527095905" u="1"/>
        <s v="602547169044" u="1"/>
        <s v="602547965806" u="1"/>
        <s v="602537633890" u="1"/>
        <s v="602557225808" u="1"/>
        <s v="602507212261" u="1"/>
        <s v="602557996043" u="1"/>
        <s v="602537690916" u="1"/>
        <s v="602547630100" u="1"/>
        <s v="602547704511" u="1"/>
        <s v="602547770486" u="1"/>
        <s v="602537601752" u="1"/>
        <s v="602547921949" u="1"/>
        <s v="602537701049" u="1"/>
        <s v="602527930138" u="1"/>
        <s v="602537077625" u="1"/>
        <s v="602537606160" u="1"/>
        <s v="602547136527" u="1"/>
        <s v="602577440137" u="1"/>
        <s v="602577497353" u="1"/>
        <s v="602547942357" u="1"/>
        <s v="602567808848" u="1"/>
        <s v="602547916778" u="1"/>
        <s v="602508790522" u="1"/>
        <s v="602508930515" u="1"/>
        <s v="602537006038" u="1"/>
        <s v="602537632688" u="1"/>
        <s v="602547052537" u="1"/>
        <s v="602537618828" u="1"/>
        <s v="602547322821" u="1"/>
        <s v="602547693044" u="1"/>
        <s v="602547853707" u="1"/>
        <s v="602547068415" u="1"/>
        <s v="602557812749" u="1"/>
        <s v="602567118497" u="1"/>
        <s v="602547876515" u="1"/>
        <s v="602537322060" u="1"/>
        <s v="602567318910" u="1"/>
        <s v="76732164327" u="1"/>
        <s v="602527283135" u="1"/>
        <s v="602547224408" u="1"/>
        <s v="602537527908" u="1"/>
        <s v="602567473275" u="1"/>
        <s v="602527587134" u="1"/>
        <s v="602557776775" u="1"/>
        <s v="602567107460" u="1"/>
        <s v="602527429557" u="1"/>
        <s v="602537621521" u="1"/>
        <s v="602567720621" u="1"/>
        <s v="602527141558" u="1"/>
        <s v="602547047236" u="1"/>
        <s v="602557444797" u="1"/>
        <s v="602547095374" u="1"/>
        <s v="602547938947" u="1"/>
        <s v="602537958986" u="1"/>
        <s v="602547998804" u="1"/>
        <s v="602517335868" u="1"/>
        <s v="602547017680" u="1"/>
        <s v="602567096504" u="1"/>
        <s v="602527684345" u="1"/>
        <s v="602547294975" u="1"/>
        <s v="602547056306" u="1"/>
        <s v="602527506098" u="1"/>
        <s v="602537706891" u="1"/>
        <s v="602577377945" u="1"/>
        <s v="602527715711" u="1"/>
        <s v="602527821689" u="1"/>
        <s v="602537630080" u="1"/>
        <s v="602557866926" u="1"/>
        <s v="602547596574" u="1"/>
        <s v="602537990986" u="1"/>
        <s v="602547031280" u="1"/>
        <s v="602557971446" u="1"/>
        <s v="602577150487" u="1"/>
        <s v="602537967926" u="1"/>
        <s v="602557467345" u="1"/>
        <s v="602547083395" u="1"/>
        <s v="602567014010" u="1"/>
        <s v="602527897424" u="1"/>
        <s v="602567335597" u="1"/>
        <s v="602527647036" u="1"/>
        <s v="602547183255" u="1"/>
        <s v="602547671226" u="1"/>
        <s v="602537558896" u="1"/>
        <s v="602537972456" u="1"/>
        <s v="602527908120" u="1"/>
        <s v="602527215198" u="1"/>
        <s v="602527442648" u="1"/>
        <s v="602537296224" u="1"/>
        <s v="602527830629" u="1"/>
        <s v="602527335728" u="1"/>
        <s v="602508004636" u="1"/>
        <s v="602537091836" u="1"/>
        <s v="602547322869" u="1"/>
        <s v="602547704481" u="1"/>
        <s v="602577872075" u="1"/>
        <s v="602567031901" u="1"/>
        <s v="602527764917" u="1"/>
        <s v="602567409748" u="1"/>
        <s v="602577576775" u="1"/>
        <s v="602537710782" u="1"/>
        <s v="602567044697" u="1"/>
        <s v="602547577535" u="1"/>
        <s v="602567318958" u="1"/>
        <s v="602547704351" u="1"/>
        <s v="602527256146" u="1"/>
        <s v="602527882796" u="1"/>
        <s v="602537268115" u="1"/>
        <s v="602547038777" u="1"/>
        <s v="602547933690" u="1"/>
        <s v="602527442570" u="1"/>
        <s v="602537630769" u="1"/>
        <s v="602508796739" u="1"/>
        <s v="602577272516" u="1"/>
        <s v="602567162827" u="1"/>
        <s v="602537376926" u="1"/>
        <s v="602577154126" u="1"/>
        <s v="602527476155" u="1"/>
        <s v="602547315168" u="1"/>
        <s v="602547041470" u="1"/>
        <s v="602567118718" u="1"/>
        <s v="602567318880" u="1"/>
        <s v="602567865896" u="1"/>
        <s v="602527287645" u="1"/>
        <s v="602547163707" u="1"/>
        <s v="602547191175" u="1"/>
        <s v="602557023008" u="1"/>
        <s v="602547726520" u="1"/>
        <s v="602527836157" u="1"/>
        <s v="602567432470" u="1"/>
        <s v="602547799173" u="1"/>
        <s v="602527123691" u="1"/>
        <s v="602537548286" u="1"/>
        <s v="602537010592" u="1"/>
        <s v="602547011091" u="1"/>
        <s v="602547356116" u="1"/>
        <s v="602527636740" u="1"/>
        <s v="602557168235" u="1"/>
        <s v="602577997884" u="1"/>
        <s v="602508030826" u="1"/>
        <s v="602537632138" u="1"/>
        <s v="602537609390" u="1"/>
        <s v="602547131621" u="1"/>
        <s v="602547648396" u="1"/>
        <s v="602567935377" u="1"/>
        <s v="602537632701" u="1"/>
        <s v="602537592005" u="1"/>
        <s v="602577338847" u="1"/>
        <s v="602508571343" u="1"/>
        <s v="602567031949" u="1"/>
        <s v="602537629367" u="1"/>
        <s v="602527869926" u="1"/>
        <s v="602537752287" u="1"/>
        <s v="602527897394" u="1"/>
        <s v="602567031819" u="1"/>
        <s v="602547671196" u="1"/>
        <s v="602527885926" u="1"/>
        <s v="602557971286" u="1"/>
        <s v="602508620416" u="1"/>
        <s v="602577118067" u="1"/>
        <s v="602567017578" u="1"/>
        <s v="602567894735" u="1"/>
        <s v="602537686445" u="1"/>
        <s v="602547180827" u="1"/>
        <s v="602547584816" u="1"/>
        <s v="602567031871" u="1"/>
        <s v="602577605659" u="1"/>
        <s v="602527878485" u="1"/>
        <s v="602577186745" u="1"/>
        <s v="602547688965" u="1"/>
        <s v="602527272627" u="1"/>
        <s v="602537839797" u="1"/>
        <s v="602557995985" u="1"/>
        <s v="602567885405" u="1"/>
        <s v="5099997594857" u="1"/>
        <s v="602547321251" u="1"/>
        <s v="602547613912" u="1"/>
        <s v="602567651147" u="1"/>
        <s v="602537320059" u="1"/>
        <s v="602537724048" u="1"/>
        <s v="602537751648" u="1"/>
        <s v="602567031741" u="1"/>
        <s v="602567435730" u="1"/>
        <s v="602567319047" u="1"/>
        <s v="602577497544" u="1"/>
        <s v="602517535220" u="1"/>
        <s v="602547043658" u="1"/>
        <s v="602547227690" u="1"/>
        <s v="5099968027858" u="1"/>
        <s v="602567162797" u="1"/>
        <s v="602547008879" u="1"/>
        <s v="602567889434" u="1"/>
        <s v="602577154096" u="1"/>
        <s v="602547129970" u="1"/>
        <s v="602567335610" u="1"/>
        <s v="602537631421" u="1"/>
        <s v="602527651460" u="1"/>
        <s v="602547438317" u="1"/>
        <s v="602547716989" u="1"/>
        <s v="602508569692" u="1"/>
        <s v="602567162667" u="1"/>
        <s v="602567980216" u="1"/>
        <s v="602537655687" u="1"/>
        <s v="602547066336" u="1"/>
        <s v="602537741939" u="1"/>
        <s v="602557456967" u="1"/>
        <s v="602547692986" u="1"/>
        <s v="602537619450" u="1"/>
        <s v="602547113269" u="1"/>
        <s v="602547722331" u="1"/>
        <s v="602527160528" u="1"/>
        <s v="602557740981" u="1"/>
        <s v="602537701032" u="1"/>
        <s v="602547928047" u="1"/>
        <s v="602547029157" u="1"/>
        <s v="602577640100" u="1"/>
        <s v="602517259386" u="1"/>
        <s v="602527930121" u="1"/>
        <s v="602557202472" u="1"/>
        <s v="602537322121" u="1"/>
        <s v="602547150370" u="1"/>
        <s v="602537769025" u="1"/>
        <s v="602557286595" u="1"/>
        <s v="602567808831" u="1"/>
        <s v="602547637277" u="1"/>
        <s v="602557261387" u="1"/>
        <s v="602547892195" u="1"/>
        <s v="602508063053" u="1"/>
        <s v="602547742360" u="1"/>
        <s v="602557688184" u="1"/>
        <s v="5099946442352" u="1"/>
        <s v="602527234298" u="1"/>
        <s v="602537632671" u="1"/>
        <s v="602577893575" u="1"/>
        <s v="602517333659" u="1"/>
        <s v="602527819488" u="1"/>
        <s v="602547618498" u="1"/>
        <s v="602517390997" u="1"/>
        <s v="602527386836" u="1"/>
        <s v="602527631349" u="1"/>
        <s v="602547685155" u="1"/>
        <s v="602567031789" u="1"/>
        <s v="602508366673" u="1"/>
        <s v="602567703792" u="1"/>
        <s v="602547294906" u="1"/>
        <s v="602557326901" u="1"/>
        <s v="602567017929" u="1"/>
        <s v="602577331879" u="1"/>
        <s v="602547587435" u="1"/>
        <s v="602527386706" u="1"/>
        <s v="602527511252" u="1"/>
        <s v="602557467406" u="1"/>
        <s v="602527141541" u="1"/>
        <s v="602557921281" u="1"/>
        <s v="602527331379" u="1"/>
        <s v="602557444780" u="1"/>
        <s v="602547183316" u="1"/>
        <s v="602537615339" u="1"/>
        <s v="602537972517" u="1"/>
        <s v="602567707509" u="1"/>
        <s v="602517848337" u="1"/>
        <s v="602577296024" u="1"/>
        <s v="602547064677" u="1"/>
        <s v="602537686285" u="1"/>
        <s v="602498682302" u="1"/>
        <s v="602537631339" u="1"/>
        <s v="602557996074" u="1"/>
        <s v="602577615511" u="1"/>
        <s v="602517525559" u="1"/>
        <s v="602547300553" u="1"/>
        <s v="602547704542" u="1"/>
        <s v="602547840639" u="1"/>
        <s v="602567432869" u="1"/>
        <s v="602577572296" u="1"/>
        <s v="602537079926" u="1"/>
        <s v="602577150470" u="1"/>
        <s v="602527442761" u="1"/>
        <s v="602547007391" u="1"/>
        <s v="602577572166" u="1"/>
        <s v="602537631391" u="1"/>
        <s v="602537077526" u="1"/>
        <s v="602527462738" u="1"/>
        <s v="602537322039" u="1"/>
        <s v="602557675436" u="1"/>
        <s v="602567800613" u="1"/>
        <s v="602537320332" u="1"/>
        <s v="602527911953" u="1"/>
        <s v="602567009849" u="1"/>
        <s v="602567423409" u="1"/>
        <s v="602547853738" u="1"/>
        <s v="602527476216" u="1"/>
        <s v="602547293626" u="1"/>
        <s v="602547130051" u="1"/>
        <s v="602527764900" u="1"/>
        <s v="602537081677" u="1"/>
        <s v="602577571657" u="1"/>
        <s v="602527870878" u="1"/>
        <s v="602537322091" u="1"/>
        <s v="602567318941" u="1"/>
        <s v="602517845480" u="1"/>
        <s v="602508058493" u="1"/>
        <s v="602527259857" u="1"/>
        <s v="602547876416" u="1"/>
        <s v="602557974386" u="1"/>
        <s v="602547038760" u="1"/>
        <s v="602537630752" u="1"/>
        <s v="602537592326" u="1"/>
        <s v="602537503162" u="1"/>
        <s v="602567162810" u="1"/>
        <s v="602537630059" u="1"/>
        <s v="602577577956" u="1"/>
        <s v="602527636801" u="1"/>
        <s v="602527767987" u="1"/>
        <s v="602517845220" u="1"/>
        <s v="602547871367" u="1"/>
        <s v="5099909164055" u="1"/>
        <s v="602577868085" u="1"/>
        <s v="602527302553" u="1"/>
        <s v="602567017899" u="1"/>
        <s v="602557705089" u="1"/>
        <s v="602537591817" u="1"/>
        <s v="602527386676" u="1"/>
        <s v="602527733449" u="1"/>
        <s v="602547787255" u="1"/>
        <s v="602557971477" u="1"/>
        <s v="602557467376" u="1"/>
        <s v="602547142078" u="1"/>
        <s v="602567992646" u="1"/>
        <s v="602547133441" u="1"/>
        <s v="602577023491" u="1"/>
        <s v="602547611963" u="1"/>
        <s v="602537738670" u="1"/>
        <s v="602547434609" u="1"/>
        <s v="602537296255" u="1"/>
        <s v="602577289064" u="1"/>
        <s v="602547546500" u="1"/>
        <s v="602537632121" u="1"/>
        <s v="602508541025" u="1"/>
        <s v="602517619401" u="1"/>
        <s v="602537091867" u="1"/>
        <s v="602537220953" u="1"/>
        <s v="602537047888" u="1"/>
        <s v="602567031932" u="1"/>
        <s v="602567821069" u="1"/>
        <s v="602537629350" u="1"/>
        <s v="602537079896" u="1"/>
        <s v="602567318989" u="1"/>
        <s v="602547232229" u="1"/>
        <s v="602537270668" u="1"/>
        <s v="602547963277" u="1"/>
        <s v="602508100420" u="1"/>
        <s v="602527265377" u="1"/>
        <s v="602567031802" u="1"/>
        <s v="602547615862" u="1"/>
        <s v="602567319108" u="1"/>
        <s v="602527743899" u="1"/>
        <s v="602557995916" u="1"/>
        <s v="602567318859" u="1"/>
        <s v="602547184917" u="1"/>
        <s v="602557545678" u="1"/>
        <s v="602537429240" u="1"/>
        <s v="602567162858" u="1"/>
        <s v="602507255480" u="1"/>
        <s v="602567044468" u="1"/>
        <s v="602547720252" u="1"/>
        <s v="602527031552" u="1"/>
        <s v="602537672127" u="1"/>
        <s v="602557048377" u="1"/>
        <s v="602567039808" u="1"/>
        <s v="602537403783" u="1"/>
        <s v="602508569753" u="1"/>
        <s v="602517845268" u="1"/>
        <s v="602567162728" u="1"/>
        <s v="602527353951" u="1"/>
        <s v="602567319160" u="1"/>
        <s v="602527272610" u="1"/>
        <s v="602527666587" u="1"/>
        <s v="602567446057" u="1"/>
        <s v="602577862830" u="1"/>
        <s v="602527174327" u="1"/>
        <s v="602547663740" u="1"/>
        <s v="602567651130" u="1"/>
        <s v="602527645919" u="1"/>
        <s v="602517393967" u="1"/>
        <s v="602567087816" u="1"/>
        <s v="602557917581" u="1"/>
        <s v="602567319030" u="1"/>
        <s v="602508599361" u="1"/>
        <s v="602527884707" u="1"/>
        <s v="602527909141" u="1"/>
        <s v="602567318781" u="1"/>
        <s v="602527650449" u="1"/>
        <s v="602567173687" u="1"/>
        <s v="602567643258" u="1"/>
        <s v="602567025559" u="1"/>
        <s v="602567162780" u="1"/>
        <s v="602547008862" u="1"/>
        <s v="602527666327" u="1"/>
        <s v="602577305542" u="1"/>
        <s v="602508072444" u="1"/>
        <s v="602547113382" u="1"/>
        <s v="602527656878" u="1"/>
        <s v="602567517689" u="1"/>
        <s v="602537592166" u="1"/>
        <s v="602547710413" u="1"/>
        <s v="602567162650" u="1"/>
        <s v="602557915051" u="1"/>
        <s v="602577392306" u="1"/>
        <s v="5099991573520" u="1"/>
        <s v="602547131652" u="1"/>
        <s v="602557543070" u="1"/>
        <s v="602508673634" u="1"/>
        <s v="602547170590" u="1"/>
        <s v="602557168136" u="1"/>
        <s v="602547580948" u="1"/>
        <s v="602567972327" u="1"/>
        <s v="602537591787" u="1"/>
        <s v="602547058447" u="1"/>
        <s v="602547540171" u="1"/>
        <s v="602537829248" u="1"/>
        <s v="602547823632" u="1"/>
        <s v="602567075707" u="1"/>
        <s v="602547029140" u="1"/>
        <s v="602527608099" u="1"/>
        <s v="602577479946" u="1"/>
        <s v="602577875106" u="1"/>
        <s v="602527637969" u="1"/>
        <s v="44003178779" u="1"/>
        <s v="602537591657" u="1"/>
        <s v="602527874487" u="1"/>
        <s v="602547705112" u="1"/>
        <s v="602547180988" u="1"/>
        <s v="602527622392" u="1"/>
        <s v="602527769837" u="1"/>
        <s v="602527211473" u="1"/>
        <s v="602547546470" u="1"/>
        <s v="602537591527" u="1"/>
        <s v="602508100901" u="1"/>
        <s v="602527579306" u="1"/>
        <s v="602547804723" u="1"/>
        <s v="602547081117" u="1"/>
        <s v="602577186776" u="1"/>
        <s v="602547688996" u="1"/>
        <s v="602547129949" u="1"/>
        <s v="602567651178" u="1"/>
        <s v="602537670338" u="1"/>
        <s v="602557996135" u="1"/>
        <s v="602567031772" u="1"/>
        <s v="602567775997" u="1"/>
        <s v="602567017912" u="1"/>
        <s v="602567319078" u="1"/>
        <s v="602547741271" u="1"/>
        <s v="602557427639" u="1"/>
        <s v="602567816812" u="1"/>
        <s v="602508100260" u="1"/>
        <s v="602537191437" u="1"/>
        <s v="602557996005" u="1"/>
        <s v="602577572227" u="1"/>
        <s v="602537631452" u="1"/>
        <s v="602527882918" u="1"/>
        <s v="602567400974" u="1"/>
        <s v="602567162698" u="1"/>
        <s v="602547150349" u="1"/>
        <s v="602537508402" u="1"/>
        <s v="602537651429" u="1"/>
        <s v="602567045120" u="1"/>
        <s v="602567787075" u="1"/>
        <s v="602577224119" u="1"/>
        <s v="602577991967" u="1"/>
        <s v="602508503177" u="1"/>
        <s v="602567087786" u="1"/>
        <s v="602547198235" u="1"/>
        <s v="602547921963" u="1"/>
        <s v="602567568827" u="1"/>
        <s v="602527941059" u="1"/>
        <s v="602537916672" u="1"/>
        <s v="602567021933" u="1"/>
        <s v="602527646008" u="1"/>
        <s v="602547506252" u="1"/>
        <s v="602577571718" u="1"/>
        <s v="602527478166" u="1"/>
        <s v="602557470598" u="1"/>
        <s v="602537664658" u="1"/>
        <s v="602537592517" u="1"/>
        <s v="602547417732" u="1"/>
        <s v="602547764898" u="1"/>
        <s v="602557935509" u="1"/>
        <s v="602537521753" u="1"/>
        <s v="602537860531" u="1"/>
        <s v="602577248818" u="1"/>
        <s v="602547047458" u="1"/>
        <s v="602508882784" u="1"/>
        <s v="602547038821" u="1"/>
        <s v="602527704593" u="1"/>
        <s v="602537322022" u="1"/>
        <s v="602567357247" u="1"/>
        <s v="602547817051" u="1"/>
        <s v="602537994106" u="1"/>
        <s v="602577882517" u="1"/>
        <s v="602527684567" u="1"/>
        <s v="602508739064" u="1"/>
        <s v="602527396446" u="1"/>
        <s v="602547610393" u="1"/>
        <s v="602527738871" u="1"/>
        <s v="602508388002" u="1"/>
        <s v="602537409792" u="1"/>
        <s v="602508639074" u="1"/>
        <s v="602557082920" u="1"/>
        <s v="602547106162" u="1"/>
        <s v="602557783537" u="1"/>
        <s v="602527666600" u="1"/>
        <s v="602527386867" u="1"/>
        <s v="602537081660" u="1"/>
        <s v="602557208672" u="1"/>
        <s v="602527450742" u="1"/>
        <s v="602537060429" u="1"/>
        <s v="602547224422" u="1"/>
        <s v="602547505613" u="1"/>
        <s v="602537689095" u="1"/>
        <s v="602547047380" u="1"/>
        <s v="602547587466" u="1"/>
        <s v="602577850431" u="1"/>
        <s v="602527502083" u="1"/>
        <s v="602508820830" u="1"/>
        <s v="602517391017" u="1"/>
        <s v="602537871230" u="1"/>
        <s v="602547685056" u="1"/>
        <s v="602577000744" u="1"/>
        <s v="602537630042" u="1"/>
        <s v="602567872047" u="1"/>
        <s v="602547889065" u="1"/>
        <s v="602527910604" u="1"/>
        <s v="602567483687" u="1"/>
        <s v="602547083227" u="1"/>
        <s v="602567017882" u="1"/>
        <s v="602537645541" u="1"/>
        <s v="602537591800" u="1"/>
        <s v="602557971460" u="1"/>
        <s v="602508988172" u="1"/>
        <s v="602577440199" u="1"/>
        <s v="602577629020" u="1"/>
        <s v="602577918599" u="1"/>
        <s v="602567875697" u="1"/>
        <s v="602508420610" u="1"/>
        <s v="602508788192" u="1"/>
        <s v="602517481350" u="1"/>
        <s v="602537079827" u="1"/>
        <s v="602537752201" u="1"/>
        <s v="602527911984" u="1"/>
        <s v="602537651399" u="1"/>
        <s v="602527663050" u="1"/>
        <s v="602567741299" u="1"/>
        <s v="602527882758" u="1"/>
        <s v="602527156118" u="1"/>
        <s v="602537619702" u="1"/>
        <s v="602537957668" u="1"/>
        <s v="602537687947" u="1"/>
        <s v="602547130082" u="1"/>
        <s v="602567821052" u="1"/>
        <s v="602547826732" u="1"/>
        <s v="602508748745" u="1"/>
        <s v="602557407112" u="1"/>
        <s v="602567101093" u="1"/>
        <s v="602557286977" u="1"/>
        <s v="602567318972" u="1"/>
        <s v="602537881420" u="1"/>
        <s v="602537639298" u="1"/>
        <s v="602537699155" u="1"/>
        <s v="602508101861" u="1"/>
        <s v="602537662609" u="1"/>
        <s v="602547876447" u="1"/>
        <s v="602527666518" u="1"/>
        <s v="602527743882" u="1"/>
        <s v="602537633302" u="1"/>
        <s v="602547052339" u="1"/>
        <s v="602527372150" u="1"/>
        <s v="602537753581" u="1"/>
        <s v="602567318842" u="1"/>
        <s v="602547446879" u="1"/>
        <s v="602577882487" u="1"/>
        <s v="602527092980" u="1"/>
        <s v="602527743189" u="1"/>
        <s v="602567162841" u="1"/>
        <s v="602557850031" u="1"/>
        <s v="602527882680" u="1"/>
        <s v="602547885517" u="1"/>
        <s v="602527069227" u="1"/>
        <s v="602567373780" u="1"/>
        <s v="602567720553" u="1"/>
        <s v="602537873418" u="1"/>
        <s v="602567162711" u="1"/>
        <s v="602527666570" u="1"/>
        <s v="602537591978" u="1"/>
        <s v="602577154010" u="1"/>
        <s v="602567446040" u="1"/>
        <s v="602527174310" u="1"/>
        <s v="602537060399" u="1"/>
        <s v="602547279026" u="1"/>
        <s v="602508392504" u="1"/>
        <s v="602547011053" u="1"/>
        <s v="602547163721" u="1"/>
        <s v="602517393950" u="1"/>
        <s v="602537991297" u="1"/>
        <s v="602547690630" u="1"/>
        <s v="602547803023" u="1"/>
        <s v="602508666384" u="1"/>
        <s v="602567070979" u="1"/>
        <s v="602547295026" u="1"/>
        <s v="602577342011" u="1"/>
        <s v="602567992677" u="1"/>
        <s v="602557866858" u="1"/>
        <s v="602577629068" u="1"/>
        <s v="602527657110" u="1"/>
        <s v="602527833903" u="1"/>
        <s v="602537629329" u="1"/>
        <s v="602527867618" u="1"/>
        <s v="602547707192" u="1"/>
        <s v="602527146201" u="1"/>
        <s v="602527897356" u="1"/>
        <s v="602537296286" u="1"/>
        <s v="602547939050" u="1"/>
        <s v="602577339110" u="1"/>
        <s v="602537220984" u="1"/>
        <s v="602547654779" u="1"/>
        <s v="600753345498" u="1"/>
        <s v="602567031963" u="1"/>
        <s v="602527690568" u="1"/>
        <s v="602537629381" u="1"/>
        <s v="602577810824" u="1"/>
        <s v="602537071098" u="1"/>
        <s v="602547044129" u="1"/>
        <s v="602547849588" u="1"/>
        <s v="602567403814" u="1"/>
        <s v="602537550432" u="1"/>
        <s v="602567172468" u="1"/>
        <s v="602527637952" u="1"/>
        <s v="602547559760" u="1"/>
        <s v="602508100451" u="1"/>
        <s v="602547947178" u="1"/>
        <s v="602567031833" u="1"/>
        <s v="602537591640" u="1"/>
        <s v="602557024272" u="1"/>
        <s v="602547688927" u="1"/>
        <s v="602567319139" u="1"/>
        <s v="602508420580" u="1"/>
        <s v="602537079797" u="1"/>
        <s v="602557995947" u="1"/>
        <s v="602577118081" u="1"/>
        <s v="5099991421425" u="1"/>
        <s v="602537633913" u="1"/>
        <s v="602547180971" u="1"/>
        <s v="602547032843" u="1"/>
        <s v="602577274848" u="1"/>
        <s v="602567162889" u="1"/>
        <s v="602567319009" u="1"/>
        <s v="602537079667" u="1"/>
        <s v="602527156088" u="1"/>
        <s v="602567467700" u="1"/>
        <s v="602547506573" u="1"/>
        <s v="602547773210" u="1"/>
        <s v="602577537509" u="1"/>
        <s v="5099940423357" u="1"/>
        <s v="602508569784" u="1"/>
        <s v="602508662966" u="1"/>
        <s v="602537513123" u="1"/>
        <s v="602567162759" u="1"/>
        <s v="602577154058" u="1"/>
        <s v="602527265711" u="1"/>
        <s v="602567446088" u="1"/>
        <s v="602537960149" u="1"/>
        <s v="602547663771" u="1"/>
        <s v="602557545449" u="1"/>
        <s v="602547370549" u="1"/>
        <s v="602567028802" u="1"/>
        <s v="602508569654" u="1"/>
        <s v="602537025022" u="1"/>
        <s v="602567162629" u="1"/>
        <s v="602557568257" u="1"/>
        <s v="602567319061" u="1"/>
        <s v="602547588296" u="1"/>
        <s v="602567432913" u="1"/>
        <s v="602577699115" u="1"/>
        <s v="602557427622" u="1"/>
        <s v="602557543049" u="1"/>
        <s v="602577162879" u="1"/>
        <s v="602537773909" u="1"/>
        <s v="602527414393" u="1"/>
        <s v="602567647829" u="1"/>
        <s v="602547008893" u="1"/>
        <s v="602547819512" u="1"/>
        <s v="602577996306" u="1"/>
        <s v="602577305573" u="1"/>
        <s v="602577440212" u="1"/>
        <s v="602547043542" u="1"/>
        <s v="602537873388" u="1"/>
        <s v="602567162681" u="1"/>
        <s v="602527682358" u="1"/>
        <s v="602537873258" u="1"/>
        <s v="602547385918" u="1"/>
        <s v="602577998065" u="1"/>
        <s v="602527877167" u="1"/>
        <s v="602557263619" u="1"/>
        <s v="602577392207" u="1"/>
        <s v="602547113153" u="1"/>
        <s v="602537632633" u="1"/>
        <s v="602547662439" u="1"/>
        <s v="602567263869" u="1"/>
        <s v="602557470581" u="1"/>
        <s v="602567703884" u="1"/>
        <s v="602517390959" u="1"/>
        <s v="602577577567" u="1"/>
        <s v="602547047441" u="1"/>
        <s v="602547097286" u="1"/>
        <s v="602577904233" u="1"/>
        <s v="602537591558" u="1"/>
        <s v="602547037299" u="1"/>
        <s v="602537630103" u="1"/>
        <s v="602537752089" u="1"/>
        <s v="602547273949" u="1"/>
        <s v="44003178809" u="1"/>
        <s v="602557017823" u="1"/>
        <s v="602527990378" u="1"/>
        <s v="5099940474755" u="1"/>
        <s v="602537659470" u="1"/>
        <s v="602537429189" u="1"/>
        <s v="602567231783" u="1"/>
        <s v="602547044099" u="1"/>
        <s v="602527591360" u="1"/>
        <s v="602527386850" u="1"/>
        <s v="602527526843" u="1"/>
        <s v="602508420931" u="1"/>
        <s v="602527173511" u="1"/>
        <s v="602537066971" u="1"/>
        <s v="602557996166" u="1"/>
        <s v="602577004834" u="1"/>
        <s v="602567710424" u="1"/>
        <s v="602527767901" u="1"/>
        <s v="602547556899" u="1"/>
        <s v="602537991310" u="1"/>
        <s v="602527386720" u="1"/>
        <s v="602537633883" u="1"/>
        <s v="602547689016" u="1"/>
        <s v="602557467420" u="1"/>
        <s v="5099901900552" u="1"/>
        <s v="602537647491" u="1"/>
        <s v="602547704504" u="1"/>
        <s v="602537508563" u="1"/>
        <s v="602557176780" u="1"/>
        <s v="602567066200" u="1"/>
        <s v="602547183330" u="1"/>
        <s v="602557680188" u="1"/>
        <s v="602567040743" u="1"/>
        <s v="602547695567" u="1"/>
        <s v="602537631353" u="1"/>
        <s v="602547183200" u="1"/>
        <s v="602577973598" u="1"/>
        <s v="602567162599" u="1"/>
        <s v="602577474408" u="1"/>
        <s v="602508790515" u="1"/>
        <s v="602537254712" u="1"/>
        <s v="602567744061" u="1"/>
        <s v="602527911915" u="1"/>
        <s v="602527587387" u="1"/>
        <s v="602557069037" u="1"/>
        <s v="602547252692" u="1"/>
        <s v="602567583400" u="1"/>
        <s v="602508503078" u="1"/>
        <s v="602547819482" u="1"/>
        <s v="602577816703" u="1"/>
        <s v="602537592548" u="1"/>
        <s v="602517791831" u="1"/>
        <s v="602537628452" u="1"/>
        <s v="602547676658" u="1"/>
        <s v="602567879657" u="1"/>
        <s v="602547876508" u="1"/>
        <s v="602537079810" u="1"/>
        <s v="602537322053" u="1"/>
        <s v="602547106704" u="1"/>
        <s v="602567318903" u="1"/>
        <s v="602527375939" u="1"/>
        <s v="602547545091" u="1"/>
        <s v="602567865919" u="1"/>
        <s v="602537651382" u="1"/>
        <s v="602547064301" u="1"/>
        <s v="602567473268" u="1"/>
        <s v="602527514093" u="1"/>
        <s v="602527103174" u="1"/>
        <s v="602527882741" u="1"/>
        <s v="602537621514" u="1"/>
        <s v="602547866929" u="1"/>
        <s v="602527171982" u="1"/>
        <s v="602537871209" u="1"/>
        <s v="602577882418" u="1"/>
        <s v="602527666631" u="1"/>
        <s v="602557286960" u="1"/>
        <s v="602537998166" u="1"/>
        <s v="602547017673" u="1"/>
        <s v="602508920288" u="1"/>
        <s v="602527767949" u="1"/>
        <s v="602547191250" u="1"/>
        <s v="602547876430" u="1"/>
        <s v="602577377938" u="1"/>
        <s v="602537643943" u="1"/>
        <s v="602567104674" u="1"/>
        <s v="602527073439" u="1"/>
        <s v="602577867798" u="1"/>
        <s v="602537630073" u="1"/>
        <s v="602547885500" u="1"/>
        <s v="602527867991" u="1"/>
        <s v="602577094910" u="1"/>
        <s v="5099909426658" u="1"/>
        <s v="602567517733" u="1"/>
        <s v="602577880070" u="1"/>
        <s v="602527069210" u="1"/>
        <s v="602567014003" u="1"/>
        <s v="602547058058" u="1"/>
        <s v="602527910635" u="1"/>
        <s v="602567020684" u="1"/>
        <s v="602547183248" u="1"/>
        <s v="602547671219" u="1"/>
        <s v="602557026863" u="1"/>
        <s v="602567883418" u="1"/>
        <s v="190759203026" u="1"/>
        <s v="602527091891" u="1"/>
        <s v="602537991280" u="1"/>
        <s v="602547634733" u="1"/>
        <s v="602537296217" u="1"/>
        <s v="602577289026" u="1"/>
        <s v="602527386690" u="1"/>
        <s v="602557307924" u="1"/>
        <s v="602557467390" u="1"/>
        <s v="602567449621" u="1"/>
        <s v="602547704474" u="1"/>
        <s v="602547963369" u="1"/>
        <s v="602557866841" u="1"/>
        <s v="602527122564" u="1"/>
        <s v="602557966138" u="1"/>
        <s v="602557993738" u="1"/>
        <s v="602537710775" u="1"/>
        <s v="602517169388" u="1"/>
        <s v="602577274909" u="1"/>
        <s v="602557898156" u="1"/>
        <s v="602527882789" u="1"/>
        <s v="602537091881" u="1"/>
        <s v="602567723493" u="1"/>
        <s v="602547663962" u="1"/>
        <s v="602547506634" u="1"/>
        <s v="600753345481" u="1"/>
        <s v="602527892108" u="1"/>
        <s v="602557995497" u="1"/>
        <s v="602567821083" u="1"/>
        <s v="602527122304" u="1"/>
        <s v="602527666679" u="1"/>
        <s v="602547044112" u="1"/>
        <s v="602577154119" u="1"/>
        <s v="602537091751" u="1"/>
        <s v="602527846422" u="1"/>
        <s v="602567172451" u="1"/>
        <s v="602547085320" u="1"/>
        <s v="602567889076" u="1"/>
        <s v="602547066671" u="1"/>
        <s v="602527137933" u="1"/>
        <s v="602537299737" u="1"/>
        <s v="602547876478" u="1"/>
        <s v="602567319122" u="1"/>
        <s v="602527666549" u="1"/>
        <s v="602557995930" u="1"/>
        <s v="602527372181" u="1"/>
        <s v="602557565799" u="1"/>
        <s v="602567318873" u="1"/>
        <s v="602498574294" u="1"/>
        <s v="602508532788" u="1"/>
        <s v="602537873579" u="1"/>
        <s v="602547082671" u="1"/>
        <s v="602567162872" u="1"/>
        <s v="602527602585" u="1"/>
        <s v="602577571459" u="1"/>
        <s v="602557543292" u="1"/>
        <s v="602527562452" u="1"/>
        <s v="602567432463" u="1"/>
        <s v="602567162742" u="1"/>
        <s v="602508771446" u="1"/>
        <s v="602537285488" u="1"/>
        <s v="602537548279" u="1"/>
        <s v="602567446071" u="1"/>
        <s v="602537885350" u="1"/>
        <s v="602517394230" u="1"/>
        <s v="602527164892" u="1"/>
        <s v="602547365309" u="1"/>
        <s v="602547707734" u="1"/>
        <s v="602577998126" u="1"/>
        <s v="600753197226" u="1"/>
        <s v="602567087830" u="1"/>
        <s v="602508852657" u="1"/>
        <s v="602537664832" u="1"/>
        <s v="602567518082" u="1"/>
        <s v="602547928122" u="1"/>
        <s v="602537609383" u="1"/>
        <s v="602527280189" u="1"/>
        <s v="602527491509" u="1"/>
        <s v="602547056139" u="1"/>
        <s v="602577586828" u="1"/>
        <s v="602557774641" u="1"/>
        <s v="602577548321" u="1"/>
        <s v="602577287800" u="1"/>
        <s v="602508930010" u="1"/>
        <s v="602527146232" u="1"/>
        <s v="602527897387" u="1"/>
        <s v="602537592180" u="1"/>
        <s v="602537929382" u="1"/>
        <s v="602527879550" u="1"/>
        <s v="602567701545" u="1"/>
        <s v="602567703815" u="1"/>
        <s v="602508420559" u="1"/>
        <s v="602557889567" u="1"/>
        <s v="602547637222" u="1"/>
        <s v="602547385901" u="1"/>
        <s v="602537668731" u="1"/>
        <s v="602557168150" u="1"/>
        <s v="602527877150" u="1"/>
        <s v="602547058461" u="1"/>
        <s v="602547389497" u="1"/>
        <s v="602567075721" u="1"/>
        <s v="602537091799" u="1"/>
        <s v="602537697908" u="1"/>
        <s v="602577875120" u="1"/>
        <s v="602547418593" u="1"/>
        <s v="602567031864" u="1"/>
        <s v="602517390942" u="1"/>
        <s v="602547688958" u="1"/>
        <s v="602557995978" u="1"/>
        <s v="602567526513" u="1"/>
        <s v="602517331204" u="1"/>
        <s v="602537271412" u="1"/>
        <s v="602527769851" u="1"/>
        <s v="602537676859" u="1"/>
        <s v="602537591541" u="1"/>
        <s v="602537434213" u="1"/>
        <s v="602547688828" u="1"/>
        <s v="602517977709" u="1"/>
        <s v="602537695690" u="1"/>
        <s v="602547273932" u="1"/>
        <s v="602567796497" u="1"/>
        <s v="602527590349" u="1"/>
        <s v="602517535213" u="1"/>
        <s v="602537615414" u="1"/>
        <s v="602547083401" u="1"/>
        <s v="602567228813" u="1"/>
        <s v="602577154089" u="1"/>
        <s v="602527885711" u="1"/>
        <s v="602537897117" u="1"/>
        <s v="602567335603" u="1"/>
        <s v="602537631414" u="1"/>
        <s v="602577388217" u="1"/>
        <s v="602577878770" u="1"/>
        <s v="602527904795" u="1"/>
        <s v="602557172041" u="1"/>
        <s v="602527467481" u="1"/>
        <s v="602567319092" u="1"/>
        <s v="602547692979" u="1"/>
        <s v="602557427653" u="1"/>
        <s v="602567651062" u="1"/>
        <s v="602577878640" u="1"/>
        <s v="602508503139" u="1"/>
        <s v="602567564812" u="1"/>
        <s v="602537701025" u="1"/>
        <s v="602577918643" u="1"/>
        <s v="602527859309" u="1"/>
        <s v="602567039792" u="1"/>
        <s v="602527594811" u="1"/>
        <s v="602547688057" u="1"/>
        <s v="602557202465" u="1"/>
        <s v="602567044703" u="1"/>
        <s v="602537322114" u="1"/>
        <s v="602508363016" u="1"/>
        <s v="602527682389" u="1"/>
        <s v="602547885388" u="1"/>
        <s v="602577440113" u="1"/>
        <s v="602567648161" u="1"/>
        <s v="602527103235" u="1"/>
        <s v="602527882802" u="1"/>
        <s v="602567808824" u="1"/>
        <s v="602557275681" u="1"/>
        <s v="602577998096" u="1"/>
        <s v="602567162582" u="1"/>
        <s v="602517791381" u="1"/>
        <s v="602567075769" u="1"/>
        <s v="602557772159" u="1"/>
        <s v="602537632664" u="1"/>
        <s v="602577893568" u="1"/>
        <s v="602537451333" u="1"/>
        <s v="602537592531" u="1"/>
        <s v="602537285198" u="1"/>
        <s v="602577578410" u="1"/>
        <s v="602547056672" u="1"/>
        <s v="602537405084" u="1"/>
        <s v="602547191311" u="1"/>
        <s v="602508392245" u="1"/>
        <s v="602527386829" u="1"/>
        <s v="602508657306" u="1"/>
        <s v="602547369871" u="1"/>
        <s v="602527769899" u="1"/>
        <s v="602567865902" u="1"/>
        <s v="602508532801" u="1"/>
        <s v="602547896780" u="1"/>
        <s v="602567703785" u="1"/>
        <s v="602527587110" u="1"/>
        <s v="602537702275" u="1"/>
        <s v="602527259802" u="1"/>
        <s v="602547587428" u="1"/>
        <s v="602508550508" u="1"/>
        <s v="602547163332" u="1"/>
        <s v="602557577020" u="1"/>
        <s v="602557921274" u="1"/>
        <s v="602537645763" u="1"/>
        <s v="602547183309" u="1"/>
        <s v="602508420962" u="1"/>
        <s v="602537815494" u="1"/>
        <s v="602557467581" u="1"/>
        <s v="602547702395" u="1"/>
        <s v="602557996197" u="1"/>
        <s v="602537591329" u="1"/>
        <s v="602577395758" u="1"/>
        <s v="602527395388" u="1"/>
        <s v="602557800616" u="1"/>
        <s v="602567483649" u="1"/>
        <s v="602577377921" u="1"/>
        <s v="602527724324" u="1"/>
        <s v="602547394811" u="1"/>
        <s v="602547689047" u="1"/>
        <s v="602507212285" u="1"/>
        <s v="602557996067" u="1"/>
        <s v="602567095538" u="1"/>
        <s v="602577013935" u="1"/>
        <s v="602577447099" u="1"/>
        <s v="602547704535" u="1"/>
        <s v="602567992721" u="1"/>
        <s v="602527073422" u="1"/>
        <s v="602527091822" u="1"/>
        <s v="602577576829" u="1"/>
        <s v="602537079919" u="1"/>
        <s v="602517367029" u="1"/>
        <s v="602527897400" u="1"/>
        <s v="602507189488" u="1"/>
        <s v="602537296330" u="1"/>
        <s v="602527935133" u="1"/>
        <s v="602547183231" u="1"/>
        <s v="602547671202" u="1"/>
        <s v="602537710706" u="1"/>
        <s v="602547601896" u="1"/>
        <s v="602508805912" u="1"/>
        <s v="602537320325" u="1"/>
        <s v="602537742714" u="1"/>
        <s v="602508558436" u="1"/>
        <s v="602537296200" u="1"/>
        <s v="602557103205" u="1"/>
        <s v="602508739637" u="1"/>
        <s v="602537091812" u="1"/>
        <s v="602567781011" u="1"/>
        <s v="602557734263" u="1"/>
        <s v="602547921895" u="1"/>
        <s v="602508556036" u="1"/>
        <s v="602547130044" u="1"/>
        <s v="602537440474" u="1"/>
        <s v="602557966121" u="1"/>
        <s v="602537361403" u="1"/>
        <s v="602547656582" u="1"/>
        <s v="602547517654" u="1"/>
        <s v="602537322084" u="1"/>
        <s v="602567318934" u="1"/>
        <s v="602577878480" u="1"/>
        <s v="602517169371" u="1"/>
        <s v="602517845473" u="1"/>
        <s v="602527587158" u="1"/>
        <s v="602537646753" u="1"/>
        <s v="602527882772" u="1"/>
        <s v="602527462653" u="1"/>
        <s v="602537630745" u="1"/>
        <s v="602547585769" u="1"/>
        <s v="602577153983" u="1"/>
        <s v="602527632384" u="1"/>
        <s v="602537592319" u="1"/>
        <s v="602567162803" u="1"/>
        <s v="602527673592" u="1"/>
        <s v="602537689538" u="1"/>
        <s v="602547095398" u="1"/>
        <s v="602557543223" u="1"/>
        <s v="602577878220" u="1"/>
        <s v="602577392641" u="1"/>
        <s v="602547876461" u="1"/>
        <s v="602577095320" u="1"/>
        <s v="602547052353" u="1"/>
        <s v="602567594130" u="1"/>
        <s v="602527180953" u="1"/>
        <s v="602527302546" u="1"/>
        <s v="602527650524" u="1"/>
        <s v="602527715735" u="1"/>
        <s v="602537994090" u="1"/>
        <s v="602567858942" u="1"/>
        <s v="602537991259" u="1"/>
        <s v="602527879741" u="1"/>
        <s v="602567273622" u="1"/>
        <s v="602527386669" u="1"/>
        <s v="602537787180" u="1"/>
        <s v="602527897448" u="1"/>
        <s v="602527668291" u="1"/>
        <s v="602527682402" u="1"/>
        <s v="602537591992" u="1"/>
        <s v="602547771803" u="1"/>
        <s v="602577094248" u="1"/>
        <s v="602537477579" u="1"/>
        <s v="602557889628" u="1"/>
        <s v="602527095899" u="1"/>
        <s v="602508779565" u="1"/>
        <s v="602527897318" u="1"/>
        <s v="602508852640" u="1"/>
        <s v="602527877211" u="1"/>
        <s v="602537296248" u="1"/>
        <s v="602547190079" u="1"/>
        <s v="602527588841" u="1"/>
        <s v="602547295040" u="1"/>
        <s v="602517344884" u="1"/>
        <s v="602567031925" u="1"/>
        <s v="602537629343" u="1"/>
        <s v="602537284399" u="1"/>
        <s v="602527661223" u="1"/>
        <s v="602537079889" u="1"/>
        <s v="602557889680" u="1"/>
        <s v="602557711936" u="1"/>
        <s v="602547573582" u="1"/>
        <s v="602547671172" u="1"/>
        <s v="602508420542" u="1"/>
        <s v="602537635894" u="1"/>
        <s v="602557793659" u="1"/>
        <s v="602537969319" u="1"/>
        <s v="602567894711" u="1"/>
        <s v="602537091782" u="1"/>
        <s v="602567385509" u="1"/>
        <s v="602527031545" u="1"/>
        <s v="602537928293" u="1"/>
        <s v="602537403776" u="1"/>
        <s v="602547180803" u="1"/>
        <s v="602537603626" u="1"/>
        <s v="602508569746" u="1"/>
        <s v="602547329493" u="1"/>
        <s v="602567319153" u="1"/>
        <s v="602557995961" u="1"/>
        <s v="602547287090" u="1"/>
        <s v="602557409314" u="1"/>
        <s v="602577274862" u="1"/>
        <s v="602567319023" u="1"/>
        <s v="602527592039" u="1"/>
        <s v="602537079681" u="1"/>
        <s v="602557225464" u="1"/>
        <s v="602508362958" u="1"/>
        <s v="602547043634" u="1"/>
        <s v="602567780472" u="1"/>
        <s v="602567162773" u="1"/>
        <s v="602527915685" u="1"/>
        <s v="602537592159" u="1"/>
        <s v="602517795419" u="1"/>
        <s v="602567162643" u="1"/>
        <s v="602547365903" u="1"/>
        <s v="602508689635" u="1"/>
        <s v="602547928153" u="1"/>
        <s v="602557824254" u="1"/>
        <s v="602557949322" u="1"/>
        <s v="602547170583" u="1"/>
        <s v="602567647843" u="1"/>
        <s v="602537604876" u="1"/>
        <s v="602577392481" u="1"/>
        <s v="602577996320" u="1"/>
        <s v="602508234859" u="1"/>
        <s v="602537720866" u="1"/>
        <s v="602547047533" u="1"/>
        <s v="602547056733" u="1"/>
        <s v="602547376299" u="1"/>
        <s v="602557851724" u="1"/>
        <s v="602527682372" u="1"/>
        <s v="602567703846" u="1"/>
        <s v="602547458322" u="1"/>
        <s v="602527502106" u="1"/>
        <s v="602537632084" u="1"/>
        <s v="602567075752" u="1"/>
        <s v="602508642999" u="1"/>
        <s v="602577391972" u="1"/>
        <s v="602577513565" u="1"/>
        <s v="602527629063" u="1"/>
        <s v="602547730305" u="1"/>
        <s v="602577479991" u="1"/>
        <s v="602517391222" u="1"/>
        <s v="602567031895" u="1"/>
        <s v="602567710516" u="1"/>
        <s v="602577577581" u="1"/>
        <s v="602547598448" u="1"/>
        <s v="602527386812" u="1"/>
        <s v="602547290342" u="1"/>
        <s v="602557996128" u="1"/>
        <s v="602567031765" u="1"/>
        <s v="602547688859" u="1"/>
        <s v="602567017905" u="1"/>
        <s v="602547587411" u="1"/>
        <s v="602567816805" u="1"/>
        <s v="602527646954" u="1"/>
        <s v="602527424415" u="1"/>
        <s v="602557248883" u="1"/>
        <s v="602537631445" u="1"/>
        <s v="602557996180" u="1"/>
        <s v="602537591312" u="1"/>
        <s v="602508790607" u="1"/>
        <s v="602547684622" u="1"/>
        <s v="602537686261" u="1"/>
        <s v="602517269552" u="1"/>
        <s v="602567651093" u="1"/>
        <s v="602527303376" u="1"/>
        <s v="602557010206" u="1"/>
        <s v="602557151404" u="1"/>
        <s v="602557996050" u="1"/>
        <s v="602547770493" u="1"/>
        <s v="602547921956" u="1"/>
        <s v="602537499458" u="1"/>
        <s v="602567432845" u="1"/>
        <s v="602577572272" u="1"/>
        <s v="602577578519" u="1"/>
        <s v="602557793932" u="1"/>
        <s v="602527930145" u="1"/>
        <s v="602537217625" u="1"/>
        <s v="602537079902" u="1"/>
        <s v="602567889380" u="1"/>
        <s v="602547942364" u="1"/>
        <s v="602567904175" u="1"/>
        <s v="602527879499" u="1"/>
        <s v="602517968202" u="1"/>
        <s v="602537632695" u="1"/>
        <s v="602557905816" u="1"/>
        <s v="602557082913" u="1"/>
        <s v="602557799538" u="1"/>
        <s v="602547489999" u="1"/>
        <s v="602547609885" u="1"/>
        <s v="602577392702" u="1"/>
        <s v="602527283142" u="1"/>
        <s v="602508532832" u="1"/>
        <s v="602557173192" u="1"/>
        <s v="602508827068" u="1"/>
        <s v="602537741625" u="1"/>
        <s v="602547885029" u="1"/>
        <s v="602567473282" u="1"/>
        <s v="602527587141" u="1"/>
        <s v="602547047373" u="1"/>
        <s v="602567013976" u="1"/>
        <s v="602557477191" u="1"/>
        <s v="602547587459" u="1"/>
        <s v="602567917274" u="1"/>
        <s v="602527663944" u="1"/>
        <s v="602527141565" u="1"/>
        <s v="602508339530" u="1"/>
        <s v="602537630035" u="1"/>
        <s v="602547095381" u="1"/>
        <s v="602547318985" u="1"/>
        <s v="602547938954" u="1"/>
        <s v="602537296309" u="1"/>
        <s v="602547662293" u="1"/>
        <s v="602577377952" u="1"/>
        <s v="602508550591" u="1"/>
        <s v="602537710997" u="1"/>
        <s v="602527456904" u="1"/>
        <s v="602567084099" u="1"/>
        <s v="602577200076" u="1"/>
        <s v="602557996098" u="1"/>
        <s v="602537127825" u="1"/>
        <s v="602567710356" u="1"/>
        <s v="602527073453" u="1"/>
        <s v="602567017875" u="1"/>
        <s v="602577665943" u="1"/>
        <s v="602527386652" u="1"/>
        <s v="602547787231" u="1"/>
        <s v="602537749683" u="1"/>
        <s v="602547376312" u="1"/>
        <s v="602577150494" u="1"/>
        <s v="602508852190" u="1"/>
        <s v="602527451985" u="1"/>
        <s v="602567699590" u="1"/>
        <s v="602527179179" u="1"/>
        <s v="602527515045" u="1"/>
        <s v="602547183262" u="1"/>
        <s v="602547671233" u="1"/>
        <s v="602567723585" u="1"/>
        <s v="602547366733" u="1"/>
        <s v="602498840078" u="1"/>
        <s v="602577621956" u="1"/>
        <s v="#" u="1"/>
        <s v="602527911977" u="1"/>
        <s v="602537296231" u="1"/>
        <s v="602547684592" u="1"/>
        <s v="602547255273" u="1"/>
        <s v="602547322876" u="1"/>
        <s v="602567095491" u="1"/>
        <s v="602547016355" u="1"/>
        <s v="602557804416" u="1"/>
        <s v="602537089321" u="1"/>
        <s v="602567737063" u="1"/>
        <s v="602567409755" u="1"/>
        <s v="602577576782" u="1"/>
        <s v="602527798639" u="1"/>
        <s v="602557407105" u="1"/>
        <s v="602567318965" u="1"/>
        <s v="602567713876" u="1"/>
        <s v="602577274923" u="1"/>
        <s v="602537268122" u="1"/>
        <s v="602547588319" u="1"/>
        <s v="602567594109" u="1"/>
        <s v="602527372143" u="1"/>
        <s v="602567448563" u="1"/>
        <s v="602547322616" u="1"/>
        <s v="602567318835" u="1"/>
        <s v="602527092973" u="1"/>
        <s v="602577794209" u="1"/>
        <s v="602527882673" u="1"/>
        <s v="602537621446" u="1"/>
        <s v="602547068392" u="1"/>
        <s v="602567162704" u="1"/>
        <s v="602527666563" u="1"/>
        <s v="602547690753" u="1"/>
        <s v="602577399350" u="1"/>
        <s v="602508639470" u="1"/>
        <s v="602527287652" u="1"/>
        <s v="602547011046" u="1"/>
        <s v="602537527885" u="1"/>
        <s v="602547163714" u="1"/>
        <s v="602557890853" u="1"/>
        <s v="602567893059" u="1"/>
        <s v="602547191182" u="1"/>
        <s v="602567318194" u="1"/>
        <s v="602547690623" u="1"/>
        <s v="602577850394" u="1"/>
        <s v="602517345294" u="1"/>
        <s v="602547764904" u="1"/>
        <s v="602557422085" u="1"/>
        <s v="602557889659" u="1"/>
        <s v="602517867543" u="1"/>
        <s v="602527897349" u="1"/>
        <s v="602577338984" u="1"/>
        <s v="602537296279" u="1"/>
        <s v="602547056283" u="1"/>
        <s v="602547939043" u="1"/>
        <s v="602567701507" u="1"/>
        <s v="602527456874" u="1"/>
        <s v="602537592012" u="1"/>
        <s v="602527329284" u="1"/>
        <s v="602508571350" u="1"/>
        <s v="602567031956" u="1"/>
        <s v="602537629374" u="1"/>
        <s v="602537650415" u="1"/>
        <s v="602557894059" u="1"/>
        <s v="602527728735" u="1"/>
        <s v="602527869933" u="1"/>
        <s v="602557816365" u="1"/>
        <s v="602567778882" u="1"/>
        <s v="602508371370" u="1"/>
        <s v="602567031826" u="1"/>
        <s v="602557439724" u="1"/>
        <s v="602508420573" u="1"/>
        <s v="602577118074" u="1"/>
        <s v="602537633906" u="1"/>
        <s v="602557734645" u="1"/>
        <s v="602547831736" u="1"/>
        <s v="602567894742" u="1"/>
        <s v="602557207606" u="1"/>
        <s v="602537089291" u="1"/>
        <s v="602577186752" u="1"/>
        <s v="602527272634" u="1"/>
        <s v="602547004857" u="1"/>
        <s v="602557995992" u="1"/>
        <s v="602567256243" u="1"/>
        <s v="602577862854" u="1"/>
        <s v="602567651154" u="1"/>
        <s v="602537751655" u="1"/>
        <s v="602557996111" u="1"/>
        <s v="602508569647" u="1"/>
        <s v="602527070384" u="1"/>
        <s v="602567319054" u="1"/>
        <s v="600753377291" u="1"/>
        <s v="602508599385" u="1"/>
        <s v="602547940285" u="1"/>
        <s v="602557754674" u="1"/>
        <s v="602567464914" u="1"/>
        <s v="602527892092" u="1"/>
        <s v="602547008886" u="1"/>
        <s v="602577918605" u="1"/>
        <s v="602547933225" u="1"/>
        <s v="602547043535" u="1"/>
        <s v="602557545494" u="1"/>
        <s v="5099997581451" u="1"/>
        <s v="602577571954" u="1"/>
        <s v="602527645995" u="1"/>
        <s v="602547361394" u="1"/>
        <s v="602577490613" u="1"/>
        <s v="602547758453" u="1"/>
        <s v="602567162674" u="1"/>
        <s v="602577398889" u="1"/>
        <s v="602507231927" u="1"/>
        <s v="602537655694" u="1"/>
        <s v="602537299409" u="1"/>
        <s v="602537697151" u="1"/>
        <s v="602537651405" u="1"/>
        <s v="602547692993" u="1"/>
        <s v="602547115546" u="1"/>
        <s v="602547905246" u="1"/>
        <s v="602577998058" u="1"/>
        <s v="602508503153" u="1"/>
        <s v="602508896316" u="1"/>
        <s v="602537830206" u="1"/>
        <s v="602577915826" u="1"/>
        <s v="602547556073" u="1"/>
        <s v="602567986522" u="1"/>
        <s v="602557470574" u="1"/>
        <s v="5099932767551" u="1"/>
        <s v="5099995824352" u="1"/>
        <s v="602537664634" u="1"/>
        <s v="602537769032" u="1"/>
        <s v="602527657073" u="1"/>
        <s v="602567703877" u="1"/>
        <s v="602547047434" u="1"/>
        <s v="602547097279" u="1"/>
        <s v="602557338324" u="1"/>
        <s v="602527146164" u="1"/>
        <s v="602517619395" u="1"/>
        <s v="602557688191" u="1"/>
        <s v="602567341215" u="1"/>
        <s v="602567944805" u="1"/>
        <s v="602557113136" u="1"/>
        <s v="602557590593" u="1"/>
        <s v="602527386843" u="1"/>
        <s v="602557197259" u="1"/>
        <s v="602537420667" u="1"/>
        <s v="602508571190" u="1"/>
        <s v="602557996159" u="1"/>
        <s v="602567031796" u="1"/>
        <s v="602537991303" u="1"/>
        <s v="602557013016" u="1"/>
        <s v="602547587442" u="1"/>
        <s v="602508316142" u="1"/>
        <s v="602517966864" u="1"/>
        <s v="602527386713" u="1"/>
        <s v="602527983493" u="1"/>
        <s v="602577208836" u="1"/>
        <s v="602507212247" u="1"/>
        <s v="602557996029" u="1"/>
        <s v="602527438054" u="1"/>
        <s v="602547132666" u="1"/>
        <s v="602547183323" u="1"/>
        <s v="602537972524" u="1"/>
        <s v="602527635385" u="1"/>
        <s v="602537591343" u="1"/>
        <s v="602557437164" u="1"/>
        <s v="602508565458" u="1"/>
        <s v="602557800630" u="1"/>
        <s v="602567084082" u="1"/>
        <s v="602547146144" u="1"/>
        <s v="602557996081" u="1"/>
        <s v="602527906997" u="1"/>
        <s v="602547921987" u="1"/>
        <s v="602547130136" u="1"/>
        <s v="602567249153" u="1"/>
        <s v="602537079933" u="1"/>
        <s v="602537753765" u="1"/>
        <s v="602537521777" u="1"/>
        <s v="602508388156" u="1"/>
        <s v="602537079803" u="1"/>
        <s v="5099998407958" u="1"/>
        <s v="602547029645" u="1"/>
        <s v="602537322046" u="1"/>
        <s v="602527911960" u="1"/>
        <s v="602537651375" u="1"/>
        <s v="602567423416" u="1"/>
        <s v="602547015907" u="1"/>
        <s v="602577637254" u="1"/>
        <s v="602527927275" u="1"/>
        <s v="602508388026" u="1"/>
        <s v="602508739651" u="1"/>
        <s v="602547038715" u="1"/>
        <s v="602547570284" u="1"/>
        <s v="602508556050" u="1"/>
        <s v="602567720607" u="1"/>
        <s v="602537800438" u="1"/>
        <s v="602537785513" u="1"/>
        <s v="602527666624" u="1"/>
        <s v="602557208696" u="1"/>
        <s v="602557895452" u="1"/>
        <s v="602557286953" u="1"/>
        <s v="602527366784" u="1"/>
        <s v="602537010608" u="1"/>
        <s v="602547974143" u="1"/>
        <s v="602547499912" u="1"/>
        <s v="602547876423" u="1"/>
        <s v="602547588302" u="1"/>
        <s v="602577571534" u="1"/>
        <s v="602537592333" u="1"/>
        <s v="602577000768" u="1"/>
        <s v="602527587042" u="1"/>
        <s v="602567220657" u="1"/>
        <s v="602537630066" u="1"/>
        <s v="602508880018" u="1"/>
        <s v="602557799491" u="1"/>
        <s v="602567517726" u="1"/>
        <s v="602567593713" u="1"/>
        <s v="602527069203" u="1"/>
        <s v="602547026606" u="1"/>
        <s v="602517304017" u="1"/>
        <s v="602527767994" u="1"/>
        <s v="602577893803" u="1"/>
        <s v="602527910628" u="1"/>
        <s v="602537843275" u="1"/>
        <s v="602508420894" u="1"/>
        <s v="602577187452" u="1"/>
        <s v="602527386683" u="1"/>
        <s v="602547682864" u="1"/>
        <s v="602537750085" u="1"/>
        <s v="602567449614" u="1"/>
        <s v="602537118526" u="1"/>
        <s v="602547704467" u="1"/>
        <s v="602567213086" u="1"/>
        <s v="602567992653" u="1"/>
        <s v="602508661822" u="1"/>
        <s v="602547183293" u="1"/>
        <s v="602537710768" u="1"/>
        <s v="602537752225" u="1"/>
        <s v="602557889642" u="1"/>
        <s v="602547346094" u="1"/>
        <s v="602557898149" u="1"/>
        <s v="602567038184" u="1"/>
        <s v="602567122166" u="1"/>
        <s v="602508420504" u="1"/>
        <s v="602537091874" u="1"/>
        <s v="602537619726" u="1"/>
        <s v="602527651606" u="1"/>
        <s v="602547506627" u="1"/>
        <s v="602537227075" u="1"/>
        <s v="602537535866" u="1"/>
        <s v="602527690544" u="1"/>
        <s v="602537091744" u="1"/>
        <s v="602567318996" u="1"/>
        <s v="602547034656" u="1"/>
        <s v="602547085313" u="1"/>
        <s v="5099944082925" u="1"/>
        <s v="602508569708" u="1"/>
        <s v="602567319115" u="1"/>
        <s v="602537088973" u="1"/>
        <s v="602557995923" u="1"/>
        <s v="602567318866" u="1"/>
        <s v="602547184924" u="1"/>
        <s v="602508796777" u="1"/>
        <s v="602577966934" u="1"/>
        <s v="602567162865" u="1"/>
        <s v="602557543285" u="1"/>
        <s v="602577683343" u="1"/>
        <s v="602508392658" u="1"/>
        <s v="602567720577" u="1"/>
        <s v="602547758514" u="1"/>
        <s v="602567162735" u="1"/>
        <s v="602567557524" u="1"/>
        <s v="602508678257" u="1"/>
        <s v="602517652606" u="1"/>
        <s v="602537293223" u="1"/>
        <s v="602577154034" u="1"/>
        <s v="602527734446" u="1"/>
        <s v="602527174334" u="1"/>
        <s v="602517394223" u="1"/>
        <s v="602567432326" u="1"/>
        <s v="602577998119" u="1"/>
        <s v="602508569630" u="1"/>
        <s v="602567030607" u="1"/>
        <s v="602567162605" u="1"/>
        <s v="602527592053" u="1"/>
        <s v="602508502965" u="1"/>
        <s v="602537061105" u="1"/>
        <s v="602567647805" u="1"/>
        <s v="602577548314" u="1"/>
        <s v="724383246625" u="1"/>
        <s v="602537421800" u="1"/>
        <s v="602537592173" u="1"/>
        <s v="602527268774" u="1"/>
        <s v="602567701538" u="1"/>
        <s v="602557781434" u="1"/>
        <s v="602508371219" u="1"/>
        <s v="602537591794" u="1"/>
        <s v="602537416066" u="1"/>
        <s v="602577810848" u="1"/>
        <s v="602517812680" u="1"/>
        <s v="602517876514" u="1"/>
        <s v="602547980274" u="1"/>
        <s v="602527853956" u="1"/>
        <s v="602508571251" u="1"/>
        <s v="602567031857" u="1"/>
        <s v="602508967498" u="1"/>
        <s v="602567703860" u="1"/>
        <s v="602517390935" u="1"/>
        <s v="602547806567" u="1"/>
        <s v="602547123657" u="1"/>
        <s v="602537185153" u="1"/>
        <s v="602527769844" u="1"/>
        <s v="602508100345" u="1"/>
        <s v="602508391941" u="1"/>
        <s v="602527211480" u="1"/>
        <s v="602537591534" u="1"/>
        <s v="602537702220" u="1"/>
        <s v="602567821427" u="1"/>
        <s v="602537619696" u="1"/>
        <s v="602547007407" u="1"/>
        <s v="602527885704" u="1"/>
        <s v="602537617296" u="1"/>
        <s v="602537626496" u="1"/>
        <s v="602547129956" u="1"/>
        <s v="602567036005" u="1"/>
        <s v="602537631407" u="1"/>
        <s v="602527181875" u="1"/>
        <s v="602557996142" u="1"/>
        <s v="602557172034" u="1"/>
        <s v="602567710400" u="1"/>
        <s v="602567319085" u="1"/>
        <s v="602537633296" u="1"/>
        <s v="602527812540" u="1"/>
        <s v="602557427646" u="1"/>
        <s v="602567882794" u="1"/>
        <s v="602547588883" u="1"/>
        <s v="602567651055" u="1"/>
        <s v="602537881284" u="1"/>
        <s v="602547722317" u="1"/>
        <s v="602557996012" u="1"/>
        <s v="602547921918" u="1"/>
        <s v="602537701018" u="1"/>
        <s v="602577918636" u="1"/>
        <s v="602547456755" u="1"/>
        <s v="602567039785" u="1"/>
        <s v="602547009036" u="1"/>
        <s v="602557021820" u="1"/>
        <s v="602537322107" u="1"/>
        <s v="602547819406" u="1"/>
        <s v="602577497322" u="1"/>
        <s v="602577572104" u="1"/>
        <s v="602577998089" u="1"/>
        <s v="602557901931" u="1"/>
        <s v="602547921970" u="1"/>
        <s v="602557951776" u="1"/>
        <s v="602537170265" u="1"/>
        <s v="602537632657" u="1"/>
        <s v="602547693013" u="1"/>
        <s v="602537451326" u="1"/>
        <s v="602577248825" u="1"/>
        <s v="602547751416" u="1"/>
        <s v="602537621057" u="1"/>
        <s v="602547191304" u="1"/>
        <s v="5099967970957" u="1"/>
        <s v="602547710390" u="1"/>
        <s v="602567011668" u="1"/>
        <s v="602527587103" u="1"/>
        <s v="602527146065" u="1"/>
        <s v="602547830227" u="1"/>
        <s v="602527141527" u="1"/>
        <s v="602547868794" u="1"/>
        <s v="602537060436" u="1"/>
        <s v="602527767925" u="1"/>
        <s v="602527919256" u="1"/>
        <s v="602577396182" u="1"/>
        <s v="602547290274" u="1"/>
        <s v="602547685063" u="1"/>
        <s v="602577013928" u="1"/>
        <s v="602547704528" u="1"/>
        <s v="602567992714" u="1"/>
        <s v="602547689603" u="1"/>
        <s v="602537287253" u="1"/>
        <s v="602547183354" u="1"/>
      </sharedItems>
    </cacheField>
    <cacheField name="UPC Description" numFmtId="0">
      <sharedItems containsBlank="1" count="860">
        <s v=""/>
        <m/>
        <s v="NASIR"/>
        <s v="The Lost Tapes 2"/>
        <s v="Justin Bieber Fun Pack 1" u="1"/>
        <s v="Ain't Wastin' Time No More" u="1"/>
        <s v="R.O.S.E. (Realisations)" u="1"/>
        <s v="Solid" u="1"/>
        <s v="Portland, Oregon" u="1"/>
        <s v="It's Not My Fault" u="1"/>
        <s v="Back Home" u="1"/>
        <s v="The Love" u="1"/>
        <s v="Pontoon" u="1"/>
        <s v="Fall" u="1"/>
        <s v="Port Saint Joe" u="1"/>
        <s v="Hangin’ Around" u="1"/>
        <s v="Queen Of The House" u="1"/>
        <s v="Higher Wire" u="1"/>
        <s v="Justin Bieber Fun Pack 12" u="1"/>
        <s v="The Night They Drove Old Dixie Down" u="1"/>
        <s v="Justin Bieber Fun Pack 2" u="1"/>
        <s v="Seminole Wind" u="1"/>
        <s v="B.O.M.B.S." u="1"/>
        <s v="The Best Of Kenny Rogers" u="1"/>
        <s v="Favorite Girl" u="1"/>
        <s v="The Play Don’t Care Who Makes It" u="1"/>
        <s v="Do It Like A Dude" u="1"/>
        <s v="You've Lost That Lovin' Feelin'" u="1"/>
        <s v="Back Porch" u="1"/>
        <s v="Slow Your Roll" u="1"/>
        <s v="Dirty Looks" u="1"/>
        <s v="Songs Of The Coalmines" u="1"/>
        <s v="Backpack" u="1"/>
        <s v="Justin Bieber Fun Pack 3" u="1"/>
        <s v="Justin Bieber Fun Pack 10" u="1"/>
        <s v="More Than You’ll Ever Know" u="1"/>
        <s v="Everything Is Beautiful" u="1"/>
        <s v="Wild Summer 2010  CD" u="1"/>
        <s v="Bang Bang" u="1"/>
        <s v="The Wheel" u="1"/>
        <s v="We Are Kings" u="1"/>
        <s v="Perspective" u="1"/>
        <s v="After Dark" u="1"/>
        <s v="Das Beste der Feste" u="1"/>
        <s v="Justin Bieber Fun Pack 4" u="1"/>
        <s v="NO TV" u="1"/>
        <s v="Back Home To You" u="1"/>
        <s v="What I Almost Was" u="1"/>
        <s v="Greener Pastures" u="1"/>
        <s v="Mistress Named Music" u="1"/>
        <s v="A Man Who Was Gonna Die Young" u="1"/>
        <s v="Ooh Yea" u="1"/>
        <s v="Thunder" u="1"/>
        <s v="This" u="1"/>
        <s v="25th Anniversary: Yesterday-Today" u="1"/>
        <s v="Chief" u="1"/>
        <s v="Big White Room" u="1"/>
        <s v="Getting To Know The Brothers Osborne" u="1"/>
        <s v="Justin Bieber Fun Pack 5" u="1"/>
        <s v="Can't Take It With You" u="1"/>
        <s v="tomorrow tonight" u="1"/>
        <s v="Kats Karavan - The History Of John Peel On The Radio" u="1"/>
        <s v="Summer All Over" u="1"/>
        <s v="Throw It In The Bag" u="1"/>
        <s v="My Love" u="1"/>
        <s v="Chattanooga Lucy" u="1"/>
        <s v="When It's Just You And Me" u="1"/>
        <s v="Justin Bieber Fun Pack 6" u="1"/>
        <s v="Ramblin' Fever" u="1"/>
        <s v="Cap" u="1"/>
        <s v="Your Side Of The Bed" u="1"/>
        <s v="Pretty Girls Like Trap Music" u="1"/>
        <s v="My Worlds Acoustic" u="1"/>
        <s v="The Snake" u="1"/>
        <s v="Live At The Fillmore Auditorium" u="1"/>
        <s v="Makin Love" u="1"/>
        <s v="Beauty And A Beat" u="1"/>
        <s v="Get Home (Get Right)" u="1"/>
        <s v="Pawn Shop" u="1"/>
        <s v="Justin Bieber Fun Pack 7" u="1"/>
        <s v="Merle Haggard - The Best Of The Capitol Years" u="1"/>
        <s v="Never Break Heart" u="1"/>
        <s v="Never Say Never" u="1"/>
        <s v="Civil War" u="1"/>
        <s v="The Story Behind &quot;Camouflage And Christmas Lights&quot;" u="1"/>
        <s v="Chains On The Wind" u="1"/>
        <s v="Eric Paslay: The Story Behind &quot;Keep On Fallin'&quot;" u="1"/>
        <s v="Nothing Like Us" u="1"/>
        <s v="The Soul Of Dick Curless" u="1"/>
        <s v="Sideways" u="1"/>
        <s v="Losin' My Mind" u="1"/>
        <s v="The Outsiders - Album Release Jet Tour" u="1"/>
        <s v="One Time" u="1"/>
        <s v="The Work Tapes" u="1"/>
        <s v="Black Veil Brides: Legion Of The Black" u="1"/>
        <s v="Swap It Out" u="1"/>
        <s v="Eric Paslay: Album Teaser" u="1"/>
        <s v="Nadine" u="1"/>
        <s v="Under The Mistletoe" u="1"/>
        <s v="Sorry On The Rocks" u="1"/>
        <s v="Good Drank" u="1"/>
        <s v="The Hard Way" u="1"/>
        <s v="Justin Bieber Fun Pack 8" u="1"/>
        <s v="Home This Christmas" u="1"/>
        <s v="Love Yourself / Sorry" u="1"/>
        <s v="Guys Like Me" u="1"/>
        <s v="Rain Dance" u="1"/>
        <s v="Where We Call Home" u="1"/>
        <s v="American Honey" u="1"/>
        <s v="Where Are Ü Now" u="1"/>
        <s v="One Time (My Heart Edition)" u="1"/>
        <s v="The Story Behind &quot;Duck The Halls&quot;" u="1"/>
        <s v="A Little More You" u="1"/>
        <s v="All By Myself" u="1"/>
        <s v="Live And Direct - Oslo" u="1"/>
        <s v="Springsteen" u="1"/>
        <s v="Nobody's Perfect" u="1"/>
        <s v="Imma Do It" u="1"/>
        <s v="Kay Starr And Tennessee Ernie Ford" u="1"/>
        <s v="Weed, Whiskey And Willie" u="1"/>
        <s v="Southern Gentleman" u="1"/>
        <s v="Pledge Allegiance To The Hag" u="1"/>
        <s v="Sweet Home Chicago" u="1"/>
        <s v="Influences" u="1"/>
        <s v="Share Your Love" u="1"/>
        <s v="Modern Day Drifter" u="1"/>
        <s v="Singing What's In Our Hearts" u="1"/>
        <s v="I Don't Remember Me (Before You)" u="1"/>
        <s v="I Don’t Remember Me (Before You)" u="1"/>
        <s v="Triple J Live At the Wireless 2" u="1"/>
        <s v="Rush For Gold" u="1"/>
        <s v="Lamborghini Truck (Atlanta Sh*t)" u="1"/>
        <s v="Love Will Save The World" u="1"/>
        <s v="Loso's Way" u="1"/>
        <s v="Keep On" u="1"/>
        <s v="Money" u="1"/>
        <s v="Lonesome Love" u="1"/>
        <s v="From Nothin' To Somethin'" u="1"/>
        <s v="Casual" u="1"/>
        <s v="Well Kept Secret" u="1"/>
        <s v="Texas Gold" u="1"/>
        <s v="Eric Church Live From Capitol Street Party" u="1"/>
        <s v="Eric Paslay Five Song Sampler" u="1"/>
        <s v="What Are We Doin' In Love!" u="1"/>
        <s v="The Ballad Of Curtis Loew" u="1"/>
        <s v="Vevo News: Bang Bang" u="1"/>
        <s v="Travelin' Man" u="1"/>
        <s v="Long Way To Go" u="1"/>
        <s v="Roller Coaster" u="1"/>
        <s v="Give It Up" u="1"/>
        <s v="Heart Like A Wheel" u="1"/>
        <s v="Think About That" u="1"/>
        <s v="Drowning Man" u="1"/>
        <s v="Save The Last Dance For Me" u="1"/>
        <s v="All Night" u="1"/>
        <s v="Oh Atlanta" u="1"/>
        <s v="I Wish Tonight Would Never End" u="1"/>
        <s v="Someone Else Calling You Baby" u="1"/>
        <s v="Lituation" u="1"/>
        <s v="U Smile" u="1"/>
        <s v="Keep Us Together" u="1"/>
        <s v="Toma TV" u="1"/>
        <s v="Goodbye Agony" u="1"/>
        <s v="Ready" u="1"/>
        <s v="2 Chainz and LeBron James: Rap or Go to the League Interview" u="1"/>
        <s v="I Love L.A." u="1"/>
        <s v="Home Of The Brave" u="1"/>
        <s v="Ladies Love Country Boys" u="1"/>
        <s v="Mistletoe" u="1"/>
        <s v="Missing You" u="1"/>
        <s v="The Weight" u="1"/>
        <s v="Creepin'" u="1"/>
        <s v="Come Back To This Town" u="1"/>
        <s v="Talladega" u="1"/>
        <s v="Rainbow" u="1"/>
        <s v="Morning Sun" u="1"/>
        <s v="Smoke When I Drink" u="1"/>
        <s v="Change Up" u="1"/>
        <s v="What Is The Best Present You've Ever Received?" u="1"/>
        <s v="Take Heart" u="1"/>
        <s v="Stupid Boy" u="1"/>
        <s v="Tequila Again" u="1"/>
        <s v="Story Behind &quot;Stay A Little Longer&quot;" u="1"/>
        <s v="You're Gonna Miss This" u="1"/>
        <s v="Lift Intro: Kiesza" u="1"/>
        <s v="Island Life Dance" u="1"/>
        <s v="Trap Check" u="1"/>
        <s v="Catching Feelings" u="1"/>
        <s v="Coffin" u="1"/>
        <s v="Some Of It" u="1"/>
        <s v="Real Playa Like" u="1"/>
        <s v="Overboard" u="1"/>
        <s v="2 Dollar Bill" u="1"/>
        <s v="My World 2.0" u="1"/>
        <s v="Ol' Rockin' Ern" u="1"/>
        <s v="Precious Memories" u="1"/>
        <s v="Midnight Rider" u="1"/>
        <s v="Ballad Of Davy Crockett" u="1"/>
        <s v="Tornado" u="1"/>
        <s v="Not My Ex" u="1"/>
        <s v="Amarillo Rain" u="1"/>
        <s v="Knives Of New Orleans" u="1"/>
        <s v="Love Spell" u="1"/>
        <s v="Comin' Right At Ya" u="1"/>
        <s v="Famous" u="1"/>
        <s v="Three Year Old" u="1"/>
        <s v="Off With Their Heads" u="1"/>
        <s v="Back Together" u="1"/>
        <s v="Ask:Reply" u="1"/>
        <s v="Recovery" u="1"/>
        <s v="Ophelia" u="1"/>
        <s v="Give Me Back My Hometown" u="1"/>
        <s v="Bible And A .44" u="1"/>
        <s v="All Of Me Belongs To You" u="1"/>
        <s v="Introducing Eric Paslay" u="1"/>
        <s v="In Fashion" u="1"/>
        <s v="Home" u="1"/>
        <s v="Baby Don't Go" u="1"/>
        <s v="Hot Wings Are A Girl’s Best Friend" u="1"/>
        <s v="Cut Me Loose" u="1"/>
        <s v="Price Tag" u="1"/>
        <s v="Frenemies" u="1"/>
        <s v="True Believer" u="1"/>
        <s v="Eric Paslay" u="1"/>
        <s v="Sleep When U Die" u="1"/>
        <s v="Tip It On Back" u="1"/>
        <s v="Loving Me Back" u="1"/>
        <s v="Lookin' Out My Back Door" u="1"/>
        <s v="We Owned The Night" u="1"/>
        <s v="Angels In This Town" u="1"/>
        <s v="En Vivo Vol. II CD 2" u="1"/>
        <s v="Ain't Been Done" u="1"/>
        <s v="61 Days In Church Volume 1" u="1"/>
        <s v="How Did The Idea For The Christmas Album Come About?" u="1"/>
        <s v="Hymns" u="1"/>
        <s v="61 Days In Church Volume 2" u="1"/>
        <s v="You Make It Look So Easy" u="1"/>
        <s v="Behind The Scenes &quot;Boyfriend&quot; Video" u="1"/>
        <s v="Journals" u="1"/>
        <s v="Someday At Christmas" u="1"/>
        <s v="61 Days In Church Volume 3" u="1"/>
        <s v="Love Or Something Like It" u="1"/>
        <s v="61 Days In Church Volume 4" u="1"/>
        <s v="NOW 20th Anniversary Volume 2" u="1"/>
        <s v="61 Days In Church Volume 5" u="1"/>
        <s v="Last Time" u="1"/>
        <s v="Wretched And Divine" u="1"/>
        <s v="Mother" u="1"/>
        <s v="Keith Urban" u="1"/>
        <s v="Ford Favorites" u="1"/>
        <s v="Money Goes, Honey Stay (When The Money Goes Remix)" u="1"/>
        <s v="Winter Wonderland" u="1"/>
        <s v="Free And Easy (Down The Road I Go)" u="1"/>
        <s v="The Story Behind &quot;You're A Mean One, Mr. Grinch&quot;" u="1"/>
        <s v="Justin Bieber Funpack 20" u="1"/>
        <s v="My True Story" u="1"/>
        <s v="The Best Of The Capitol Years" u="1"/>
        <s v="The Christmas Song (Chestnuts Roasting On An Open Fire)" u="1"/>
        <s v="Duck The Halls: A Robertson Family Christmas" u="1"/>
        <s v="I Want You To Want Me" u="1"/>
        <s v="Better Man" u="1"/>
        <s v="No Enemiesz" u="1"/>
        <s v="Homeboy" u="1"/>
        <s v="Throw It In The Bag (Remix)" u="1"/>
        <s v="Big City" u="1"/>
        <s v="Tombstone Every Mile" u="1"/>
        <s v="Do I" u="1"/>
        <s v="The Story Behind &quot;Why I Love Christmas&quot;" u="1"/>
        <s v="Alone" u="1"/>
        <s v="Masterpiece" u="1"/>
        <s v="Purpose" u="1"/>
        <s v="Mashed 4" u="1"/>
        <s v="Sound Of A Woman" u="1"/>
        <s v="American Man: Greatest Hits Vol. II" u="1"/>
        <s v="I Get Lonely In A Hurry" u="1"/>
        <s v="Will The Circle Be Unbroken" u="1"/>
        <s v="I'm Jessi Colter" u="1"/>
        <s v="The Wild EP" u="1"/>
        <s v="There Is No Competition 2: The Grieving Music Mixtape" u="1"/>
        <s v="Eric Paslay: The Story Behind &quot;Barefoot Blue Jean Night&quot;" u="1"/>
        <s v="Be Here" u="1"/>
        <s v="Chevy Van" u="1"/>
        <s v="23 Country Classics" u="1"/>
        <s v="Piano" u="1"/>
        <s v="Lights Out" u="1"/>
        <s v="Sessions 6" u="1"/>
        <s v="Who You Are" u="1"/>
        <s v="Two Bridges" u="1"/>
        <s v="Love, Pain &amp; The Whole Crazy Thing" u="1"/>
        <s v="Never Really Wanted" u="1"/>
        <s v="Diamond In The Rough" u="1"/>
        <s v="Stagecoach Video Performance" u="1"/>
        <s v="Make Me Better" u="1"/>
        <s v="Hideaway" u="1"/>
        <s v="We're An American Band" u="1"/>
        <s v="21 Summer" u="1"/>
        <s v="Live At iTunes Festival 2012" u="1"/>
        <s v="She Don't Like The Lights" u="1"/>
        <s v="Youth &amp; Whisky" u="1"/>
        <s v="Corn Pickin' And Slick Slidin'" u="1"/>
        <s v="The Story Behind &quot;Hairy Christmas&quot;" u="1"/>
        <s v="My Favorites Of Hank Williams" u="1"/>
        <s v="What Is Love" u="1"/>
        <s v="Country Music Jesus" u="1"/>
        <s v="Honky Tonk Badonkadonk" u="1"/>
        <s v="I Would" u="1"/>
        <s v="Smalltown Boy" u="1"/>
        <s v="Tanya Tucker" u="1"/>
        <s v="Missin' You Crazy" u="1"/>
        <s v="The Young OG Project" u="1"/>
        <s v="Return Of The Hustle" u="1"/>
        <s v="Everything, Everyday, Everywhere" u="1"/>
        <s v="Give It To The Moment" u="1"/>
        <s v="The World Needs A Drink" u="1"/>
        <s v="Wild" u="1"/>
        <s v="Choosy" u="1"/>
        <s v="If You Ain't Here To Party" u="1"/>
        <s v="Show Me Love" u="1"/>
        <s v="Drive You Home" u="1"/>
        <s v="Change Me" u="1"/>
        <s v="How 'Bout You" u="1"/>
        <s v="I Don't Want This Night To End" u="1"/>
        <s v="Believe" u="1"/>
        <s v="Stand Up" u="1"/>
        <s v="Like Jesus Does" u="1"/>
        <s v="I'll Show You" u="1"/>
        <s v="She Don't Love You" u="1"/>
        <s v="Ramblin' Man" u="1"/>
        <s v="The Gambler" u="1"/>
        <s v="Justin Bieber Funpack 18" u="1"/>
        <s v="Can't Take My Eyes Off You x MAKE UP FOR EVER" u="1"/>
        <s v="Christmas Love" u="1"/>
        <s v="Jessi" u="1"/>
        <s v="You Made Me" u="1"/>
        <s v="'Til Summer Comes Around" u="1"/>
        <s v="Only Thing I Ever Get For Christmas" u="1"/>
        <s v="Rufus Family And Friends" u="1"/>
        <s v="Baby" u="1"/>
        <s v="Dixie Chicken" u="1"/>
        <s v="Con Todos" u="1"/>
        <s v="These Boots" u="1"/>
        <s v="All That Matters" u="1"/>
        <s v="Live At The Ryman" u="1"/>
        <s v="Drank Like Hank" u="1"/>
        <s v="Flipmode" u="1"/>
        <s v="Got You On My Mind" u="1"/>
        <s v="The Story Behind &quot;Silent Night&quot;" u="1"/>
        <s v="Brothers Osborne" u="1"/>
        <s v="Jeune A La Retraite" u="1"/>
        <s v="Lodi" u="1"/>
        <s v="Domino" u="1"/>
        <s v="Jolene" u="1"/>
        <s v="Days Go By" u="1"/>
        <s v="The Sonny Side" u="1"/>
        <s v="Serie 3" u="1"/>
        <s v="Lotta Boot Left To Fill" u="1"/>
        <s v="Rebel Yell" u="1"/>
        <s v="The Legacy" u="1"/>
        <s v="The Story Behind &quot;21 Summer&quot;" u="1"/>
        <s v="Bluegrass Hootenanny" u="1"/>
        <s v="Gangsta Don't Play" u="1"/>
        <s v="Six Days On The Road" u="1"/>
        <s v="Goyard Bag" u="1"/>
        <s v="The Shape I'm In" u="1"/>
        <s v="Tennessee Jed" u="1"/>
        <s v="Sinners Like Me" u="1"/>
        <s v="San Destino Rising: Movimiento De Dos" u="1"/>
        <s v="Night &amp; Day" u="1"/>
        <s v="We Are" u="1"/>
        <s v="It Ain't My Fault" u="1"/>
        <s v="It Ain’t My Fault" u="1"/>
        <s v="Exuma, The Obeah Man" u="1"/>
        <s v="Keith Urban In The Ranch" u="1"/>
        <s v="Sundown" u="1"/>
        <s v="Talk To Me Nicely" u="1"/>
        <s v="L.O.V.E." u="1"/>
        <s v="Lacy J." u="1"/>
        <s v="All Around The World" u="1"/>
        <s v="So NY" u="1"/>
        <s v="Voz Y Figura" u="1"/>
        <s v="Country Man" u="1"/>
        <s v="In Love With The Girl" u="1"/>
        <s v="Christmas Eve" u="1"/>
        <s v="Don't Think I Don't Think About It" u="1"/>
        <s v="Feel That Fire" u="1"/>
        <s v="Duck The Halls: A Robertson Family Christmas Commentary" u="1"/>
        <s v="Rule The World / NCAA" u="1"/>
        <s v="I Run To You" u="1"/>
        <s v="Mutable Set" u="1"/>
        <s v="Satan Is Real" u="1"/>
        <s v="King Of Broken Hearts" u="1"/>
        <s v="Never Let You Go" u="1"/>
        <s v="High Times" u="1"/>
        <s v="Ultimate Blues" u="1"/>
        <s v="Die For You" u="1"/>
        <s v="Download Festival" u="1"/>
        <s v="Spotify Sessions" u="1"/>
        <s v="All I Want Is You" u="1"/>
        <s v="Eric Paslay: The Story Behind &quot;Country Side Of Heaven&quot;" u="1"/>
        <s v="It's Christmas Time" u="1"/>
        <s v="Look" u="1"/>
        <s v="What’s Hatnin’" u="1"/>
        <s v="Save! Fabolous Fun Pack" u="1"/>
        <s v="Maria" u="1"/>
        <s v="Justin Bieber Fun Pack 17" u="1"/>
        <s v="Blue Cheese" u="1"/>
        <s v="History In The Making" u="1"/>
        <s v="Dearly Beloved" u="1"/>
        <s v="What's Your Name" u="1"/>
        <s v="'Twas The Night Before Christmas...Back Home" u="1"/>
        <s v="Burn With Me" u="1"/>
        <s v="Let's Go There" u="1"/>
        <s v="Queen" u="1"/>
        <s v="Cold Beer Drinker" u="1"/>
        <s v="Sings Like The Dickens!" u="1"/>
        <s v="Behind the Scenes of &quot;One Time&quot;" u="1"/>
        <s v="Whip" u="1"/>
        <s v="When I Feel Like It" u="1"/>
        <s v="Sonny" u="1"/>
        <s v="What Country Is" u="1"/>
        <s v="George Jones Sings Bob Wills" u="1"/>
        <s v="Run Me My Money" u="1"/>
        <s v="Justin Bieber Fun Pack 15" u="1"/>
        <s v="What Would You Like Santa To Bring You This Year?" u="1"/>
        <s v="Love Yourself" u="1"/>
        <s v="Country Willie" u="1"/>
        <s v="5-1-5-0" u="1"/>
        <s v="Trouble In Mind" u="1"/>
        <s v="Roll, Truck, Roll" u="1"/>
        <s v="Interview At The Great Escape / 2014" u="1"/>
        <s v="Set The World On Fire" u="1"/>
        <s v="85%" u="1"/>
        <s v="The Story Behind &quot;Baby, It's Cold Outside&quot;" u="1"/>
        <s v="Defying Gravity" u="1"/>
        <s v="Wichita Lineman" u="1"/>
        <s v="Justin Bieber Fun Pack 13" u="1"/>
        <s v="Only You Can Love Me This Way" u="1"/>
        <s v="Sings The Hits Of His Country Cousins" u="1"/>
        <s v="Drink In My Hand" u="1"/>
        <s v="Somebody New" u="1"/>
        <s v="Giant In My Heart" u="1"/>
        <s v="Three Good Reasons" u="1"/>
        <s v="Our Garden Of Hymns" u="1"/>
        <s v="You Don't Mess Around With Jim" u="1"/>
        <s v="Hot Mama" u="1"/>
        <s v="Hold Tight" u="1"/>
        <s v="Wretched and Divine: The Story Of The Wild Ones Ultimate Edi" u="1"/>
        <s v="she's all yours" u="1"/>
        <s v="One Less Lonely Girl" u="1"/>
        <s v="So Good To Me" u="1"/>
        <s v="Superman" u="1"/>
        <s v="Truck Drivin' Fool" u="1"/>
        <s v="Justin Bieber Fun Pack 11" u="1"/>
        <s v="Wild Energy – Gold Edition" u="1"/>
        <s v="En Vivo Vol.4 CD. 2" u="1"/>
        <s v="Dierks Bentley" u="1"/>
        <s v="Love Your Love The Most" u="1"/>
        <s v="Hot Wings" u="1"/>
        <s v="R.O.S.E. (Obsessions)" u="1"/>
        <s v="What Made Milwaukee Famous (Made A Loser Out Of Me)" u="1"/>
        <s v="Stay A Little Longer" u="1"/>
        <s v="San Destino Rising: Movimiento De Tres" u="1"/>
        <s v="True Believers" u="1"/>
        <s v="Allentown" u="1"/>
        <s v="Caught In The Act: Live" u="1"/>
        <s v="All In It" u="1"/>
        <s v="Ramblin' Country" u="1"/>
        <s v="Strangers/Swinging Doors And The Bottle Let Me Down" u="1"/>
        <s v="A Tennessee Ernie Ford Christmas Special" u="1"/>
        <s v="FMN" u="1"/>
        <s v="Alive" u="1"/>
        <s v="Mark My Words" u="1"/>
        <s v="Ball Drop" u="1"/>
        <s v="Mr. Misunderstood On The Rocks: Live &amp; (Mostly) Unplugged" u="1"/>
        <s v="Roads" u="1"/>
        <s v="Cold One" u="1"/>
        <s v="Bad Thing" u="1"/>
        <s v="Livin' Part Of Life" u="1"/>
        <s v="Not assigned" u="1"/>
        <s v="Drinkin' Beer And Wastin' Bullets" u="1"/>
        <s v="Be Alright" u="1"/>
        <s v="Little White Church" u="1"/>
        <s v="Flatline" u="1"/>
        <s v="Santa Claus Is Coming To Town" u="1"/>
        <s v="Chillout Sessions XI" u="1"/>
        <s v="We Rode In Trucks" u="1"/>
        <s v="PYD" u="1"/>
        <s v="Don't Do It" u="1"/>
        <s v="Every Time Two Fools Collide" u="1"/>
        <s v="Get Up Jake" u="1"/>
        <s v="A Little Bit Trouble" u="1"/>
        <s v="It's So Easy" u="1"/>
        <s v="Shoot Me Straight" u="1"/>
        <s v="Rain Is A Good Thing" u="1"/>
        <s v="Abracadabra" u="1"/>
        <s v="Down Home" u="1"/>
        <s v="Hell On The Heart" u="1"/>
        <s v="Rufus At The Movies" u="1"/>
        <s v="20 Country Classics" u="1"/>
        <s v="Baby I Love You" u="1"/>
        <s v="Up On Cripple Creek" u="1"/>
        <s v="Bring It On Home" u="1"/>
        <s v="Sixteen Tons '65" u="1"/>
        <s v="Boyfriend" u="1"/>
        <s v="I'm A Ramblin' Man" u="1"/>
        <s v="This Lusty Land!" u="1"/>
        <s v="All My Friends Say" u="1"/>
        <s v="While You Still Can" u="1"/>
        <s v="Company" u="1"/>
        <s v="Let Go" u="1"/>
        <s v="Faster Than My Angels Can Fly" u="1"/>
        <s v="Heart Of Fire" u="1"/>
        <s v="World At Our Feet" u="1"/>
        <s v="NRJ Hits 15 (CD1)" u="1"/>
        <s v="Proud" u="1"/>
        <s v="Money In My Pocket: The Best Of" u="1"/>
        <s v="Yodeling" u="1"/>
        <s v="Heaven Was A Drink Of Wine" u="1"/>
        <s v="Rap Or Go To The League" u="1"/>
        <s v="Ain't Killed Me Yet" u="1"/>
        <s v="Wish I Never Met You" u="1"/>
        <s v="His Hands EP" u="1"/>
        <s v="Bring Me Down" u="1"/>
        <s v="San Destino Rising: Movimiento De Una" u="1"/>
        <s v="Rum" u="1"/>
        <s v="Cold Summer" u="1"/>
        <s v="Real Deal" u="1"/>
        <s v="Capitol Country Music Classics" u="1"/>
        <s v="Thought Of You" u="1"/>
        <s v="The Wild Side Of Town" u="1"/>
        <s v="Single." u="1"/>
        <s v="Sorry" u="1"/>
        <s v="Kiss Tomorrow Goodbye" u="1"/>
        <s v="Sings More New Favorites" u="1"/>
        <s v="Summertime Shootout 3: Coldest Summer Ever" u="1"/>
        <s v="Jarreau Of Rap (Skatt Attack)" u="1"/>
        <s v="Drummer Boy" u="1"/>
        <s v="Less Than Whole" u="1"/>
        <s v="Turn The Page" u="1"/>
        <s v="R.O.S.E. (Empowerment)" u="1"/>
        <s v="Live At V Festival 2013" u="1"/>
        <s v="Wild West" u="1"/>
        <s v="Money In The Way" u="1"/>
        <s v="The Capitol Singles 1956-1958" u="1"/>
        <s v="We Good" u="1"/>
        <s v="Duck The Halls Album Teaser" u="1"/>
        <s v="The Story Behind &quot;Santa Looked A Lot Like Daddy&quot;" u="1"/>
        <s v="Accidental Happiness" u="1"/>
        <s v="The Capitol Singles 1953-1955" u="1"/>
        <s v="Die In Your Arms" u="1"/>
        <s v="Ernie Looks At Love" u="1"/>
        <s v="Survivor" u="1"/>
        <s v="Man’s World" u="1"/>
        <s v="Here's Willie Nelson" u="1"/>
        <s v="The Best Of Sonny James" u="1"/>
        <s v="Up On The Ridge" u="1"/>
        <s v="Country Girl (Shake It For Me)" u="1"/>
        <s v="In Concert" u="1"/>
        <s v="Long Trip Alone" u="1"/>
        <s v="It Won't Be Like This For Long" u="1"/>
        <s v="United Artists Rarities" u="1"/>
        <s v="Two Pink Lines" u="1"/>
        <s v="Shut Up Train" u="1"/>
        <s v="Eric Paslay: Songwriter, Artist, Entertainer" u="1"/>
        <s v="This Christmas Day" u="1"/>
        <s v="Radio Deejay? Yes! vol.2" u="1"/>
        <s v="The Capitol Singles 1951-1952" u="1"/>
        <s v="Alberta" u="1"/>
        <s v="The Best Of Jody Miller" u="1"/>
        <s v="Eric Paslay: The Story Behind &quot;Even If It Breaks Your Heart&quot;" u="1"/>
        <s v="Standing In the Dark" u="1"/>
        <s v="Somebody To Love Remix" u="1"/>
        <s v="Bigger Than You" u="1"/>
        <s v="Hippie Radio" u="1"/>
        <s v="Dirt Rich" u="1"/>
        <s v="Come Back Song" u="1"/>
        <s v="The Lightning Fingers Of Roy Clark" u="1"/>
        <s v="The Feeling" u="1"/>
        <s v="No Sense" u="1"/>
        <s v="Justin Bieber Bundle 21" u="1"/>
        <s v="Smoke A Little Smoke" u="1"/>
        <s v="That's Damn Rock &amp; Roll" u="1"/>
        <s v="The Best Of George Jones: Composed And Sung By George Jones" u="1"/>
        <s v="Vietnam" u="1"/>
        <s v="Children" u="1"/>
        <s v="When You Got A Good Thing" u="1"/>
        <s v="Pray" u="1"/>
        <s v="Door Swangin" u="1"/>
        <s v="Holdin' My Own" u="1"/>
        <s v="Screw You, We're From Texas" u="1"/>
        <s v="Ten Rounds" u="1"/>
        <s v="Need You Now" u="1"/>
        <s v="Ernie Sings And Glen Picks" u="1"/>
        <s v="The Story Behind &quot;I'll Be Home For Christmas&quot;" u="1"/>
        <s v="The Story Behind &quot;The Night Before Christmas&quot;" u="1"/>
        <s v="Greatest Hits / Every Mile A Memory 2003 - 2008" u="1"/>
        <s v="Shoot From The Hip" u="1"/>
        <s v="Sure Feels Good" u="1"/>
        <s v="I'll Be Your Jukebox Tonight" u="1"/>
        <s v="Before She Does" u="1"/>
        <s v="Those I've Loved" u="1"/>
        <s v="Memphis Medley (How I Got To Memphis/Walking In Memphis)" u="1"/>
        <s v="Suntan City" u="1"/>
        <s v="Mr. Misunderstood" u="1"/>
        <s v="Young Forever" u="1"/>
        <s v="Sur Ma Route" u="1"/>
        <s v="Pushing Up Daisies (Love Alive)" u="1"/>
        <s v="Santa Claus Is Comin' To Town" u="1"/>
        <s v="Hello World" u="1"/>
        <s v="The Story Behind &quot;Christmas Cookies&quot;" u="1"/>
        <s v="I Got Nothin'" u="1"/>
        <s v="Rusty Cage" u="1"/>
        <s v="Without You Here" u="1"/>
        <s v="Faithless" u="1"/>
        <s v="The Outsider" u="1"/>
        <s v="Used To Be Us" u="1"/>
        <s v="Gold" u="1"/>
        <s v="Wagon Wheel" u="1"/>
        <s v="Total Reggae" u="1"/>
        <s v="Saviour" u="1"/>
        <s v="Crystal Gayle" u="1"/>
        <s v="Young And Wild" u="1"/>
        <s v="Bae Dreaming" u="1"/>
        <s v="Take You" u="1"/>
        <s v="In the End" u="1"/>
        <s v="Get To Know: Kiesza" u="1"/>
        <s v="Mixed Drinks About Feelings" u="1"/>
        <s v="Just A Kiss" u="1"/>
        <s v="GODS KITCHEN BOOMBOX MIXED BY COSMIC GATE" u="1"/>
        <s v="Get Closer" u="1"/>
        <s v="Seasons Change" u="1"/>
        <s v="As Long As You Love Me" u="1"/>
        <s v="What Was I Thinkin'" u="1"/>
        <s v="Mamma Knows Best" u="1"/>
        <s v="Longer Gone" u="1"/>
        <s v="Old Friends, Old Whiskey, Old Songs" u="1"/>
        <s v="Juice" u="1"/>
        <s v="Out Of My Head" u="1"/>
        <s v="Famous Behind The Scenes" u="1"/>
        <s v="Blue Moon Of Kentucky" u="1"/>
        <s v="Wild Weekends 2009" u="1"/>
        <s v="If You're Ever In Oklahoma" u="1"/>
        <s v="Honky Tonk Heroine: Classic Capitol Recordings 1952-1964" u="1"/>
        <s v="Where She Told Me To Go" u="1"/>
        <s v="Ritual" u="1"/>
        <s v="Never Let Go" u="1"/>
        <s v="My Vow" u="1"/>
        <s v="Man With The Bag" u="1"/>
        <s v="Our Kind Of Love" u="1"/>
        <s v="The Best Of Asleep At The Wheel" u="1"/>
        <s v="New Horizons" u="1"/>
        <s v="Casualty Of Love" u="1"/>
        <s v="Walk Softly On This Heart Of Mine" u="1"/>
        <s v="Friday Night" u="1"/>
        <s v="I Wanna Make You Close Your Eyes" u="1"/>
        <s v="Who's The Best Or Worst Person To Be Caught Under The Mistle" u="1"/>
        <s v="Connie Francis / The Very Best Of" u="1"/>
        <s v="Dottie" u="1"/>
        <s v="Alright" u="1"/>
        <s v="Old Rivers" u="1"/>
        <s v="lost" u="1"/>
        <s v="Your Songs 2012" u="1"/>
        <s v="Five" u="1"/>
        <s v="Bad Day" u="1"/>
        <s v="Serie Triple Cd.3" u="1"/>
        <s v="No Pressure" u="1"/>
        <s v="Wanted You More" u="1"/>
        <s v="High Class" u="1"/>
        <s v="4 AM" u="1"/>
        <s v="How Do You Say I Don't Love You Anymore" u="1"/>
        <s v="Chain Of Fools" u="1"/>
        <s v="The Best Of Jean Shepard" u="1"/>
        <s v="Downtown" u="1"/>
        <s v="Kiss Me Quick" u="1"/>
        <s v="My World" u="1"/>
        <s v="Over When It's Over" u="1"/>
        <s v="Love Me" u="1"/>
        <s v="Lonely Christmas Call" u="1"/>
        <s v="High Without Your Love" u="1"/>
        <s v="What Do You Mean? / Where Are Ü Now / Sorry" u="1"/>
        <s v="VEVO Stylized" u="1"/>
        <s v="are you sure?" u="1"/>
        <s v="iTunes Festival" u="1"/>
        <s v="Bumper To Bumper" u="1"/>
        <s v="The Merle Travis Guitar" u="1"/>
        <s v="Vanishing Twin" u="1"/>
        <s v="Kenny Rogers" u="1"/>
        <s v="Constellation Me" u="1"/>
        <s v="Becoming" u="1"/>
        <s v="Heart Shaped Locket" u="1"/>
        <s v="Rock Island Line" u="1"/>
        <s v="Smartphone" u="1"/>
        <s v="Backwoods Boogies And Blues" u="1"/>
        <s v="Baby / Never Say Never / OMG" u="1"/>
        <s v="My Time" u="1"/>
        <s v="The Outsiders" u="1"/>
        <s v="Sweet Thing" u="1"/>
        <s v="Black Veil Brides" u="1"/>
        <s v="Live" u="1"/>
        <s v="The New Favorites Of George Jones" u="1"/>
        <s v="It's A Vibe" u="1"/>
        <s v="Full Circle" u="1"/>
        <s v="Ok Bitch" u="1"/>
        <s v="And Then I Wrote" u="1"/>
        <s v="Round Here Buzz" u="1"/>
        <s v="16th Avenue" u="1"/>
        <s v="It's My Party" u="1"/>
        <s v="Love The Lonely Out Of You" u="1"/>
        <s v="Trust" u="1"/>
        <s v="Tulane" u="1"/>
        <s v="Lightning" u="1"/>
        <s v="Up" u="1"/>
        <s v="Longer Than I Thought" u="1"/>
        <s v="Mama Tried" u="1"/>
        <s v="Titties &amp; Beer" u="1"/>
        <s v="24 Hrs., 7 Days A Week" u="1"/>
        <s v="Personal" u="1"/>
        <s v="Love Me Like You Do" u="1"/>
        <s v="Love Me Like You Used To" u="1"/>
        <s v="Románticamente Duranguense" u="1"/>
        <s v="Over And Over Again" u="1"/>
        <s v="Collision Course" u="1"/>
        <s v="Gideon" u="1"/>
        <s v="You Are What You Love" u="1"/>
        <s v="Boondocks" u="1"/>
        <s v="My Town" u="1"/>
        <s v="Been You" u="1"/>
        <s v="The Best Of Dottie West" u="1"/>
        <s v="Good Drank 2.0" u="1"/>
        <s v="Under The Sun" u="1"/>
        <s v="Special Delivery" u="1"/>
        <s v="Come As You Were" u="1"/>
        <s v="Rebels" u="1"/>
        <s v="ENERGY Live Sessions: Jessie J" u="1"/>
        <s v="-" u="1"/>
        <s v="Honey!" u="1"/>
        <s v="Believe Acoustic" u="1"/>
        <s v="Me And Paul" u="1"/>
        <s v="Jukebox And A Bar" u="1"/>
        <s v="Memphis" u="1"/>
        <s v="Too Late" u="1"/>
        <s v="NRJ Hits 15 (CD2)" u="1"/>
        <s v="American Woman" u="1"/>
        <s v="Unholy" u="1"/>
        <s v="New Religion" u="1"/>
        <s v="Rule The World" u="1"/>
        <s v="Come A Little Closer" u="1"/>
        <s v="The Long Lonesome Road" u="1"/>
        <s v="Ten Years Of Gold" u="1"/>
        <s v="Time" u="1"/>
        <s v="Dark Side" u="1"/>
        <s v="Heard It In A Love Song" u="1"/>
        <s v="Burnin' Up" u="1"/>
        <s v="Lawson" u="1"/>
        <s v="Quiet Lies" u="1"/>
        <s v="Who's Laughing Now" u="1"/>
        <s v="Life Is Worth Living" u="1"/>
        <s v="The Story Behind &quot;Phil's Prayer, Willie's Closing&quot;" u="1"/>
        <s v="Someone's Lady" u="1"/>
        <s v="That Should Be Me" u="1"/>
        <s v="Wretched And Divine: The Story Of The Wild Ones" u="1"/>
        <s v="Girl's Best Friend" u="1"/>
        <s v="Wake Up" u="1"/>
        <s v="Where My Love Goes" u="1"/>
        <s v="Eric Paslay: The Story Behind &quot;Friday Night&quot;" u="1"/>
        <s v="Drunk On You" u="1"/>
        <s v="Never Say Never - The Remixes" u="1"/>
        <s v="Turn To You" u="1"/>
        <s v="Right Here" u="1"/>
        <s v="Slim Whitman" u="1"/>
        <s v="Fallen Angels" u="1"/>
        <s v="You Be Killin Em" u="1"/>
        <s v="Ain't Gonna Worry" u="1"/>
        <s v="Like A Wrecking Ball" u="1"/>
        <s v="Crazy Love" u="1"/>
        <s v="PURPOSE : The Movement" u="1"/>
        <s v="Monsters" u="1"/>
        <s v="Clap Your Hands" u="1"/>
        <s v="Over Myself" u="1"/>
        <s v="Sings His Best Hits For Capitol Records" u="1"/>
        <s v="Land Of The Freaks" u="1"/>
        <s v="Guatemala Pencils Of Promise Journal Video" u="1"/>
        <s v="All Bad" u="1"/>
        <s v="Song About A Girl" u="1"/>
        <s v="It Makes No Difference" u="1"/>
        <s v="The Story Behind &quot;Ragin' Cajun Redneck Christmas&quot;" u="1"/>
        <s v="We've Got Tonight" u="1"/>
        <s v="Sweet Talker" u="1"/>
        <s v="Vale" u="1"/>
        <s v="So Deep" u="1"/>
        <s v="Silent Night" u="1"/>
        <s v="Desperate Man" u="1"/>
        <s v="The Best Of Merle Travis: Sweet Temptation 1946-1953" u="1"/>
        <s v="Take My Drunk Ass Home" u="1"/>
        <s v="Brooklyn" u="1"/>
        <s v="Just What I Needed" u="1"/>
        <s v="River Road" u="1"/>
        <s v="Kill A Word" u="1"/>
        <s v="Love Isn't Always Fair" u="1"/>
        <s v="Mas Capaces Que Nunca" u="1"/>
        <s v="Justin Meets Kate" u="1"/>
        <s v="I Tell It Like It Used To Be" u="1"/>
        <s v="IDK Single" u="1"/>
        <s v="Ohh La La" u="1"/>
        <s v="Eyes That See In The Dark" u="1"/>
        <s v="R.O.S.E. (Sex)" u="1"/>
        <s v="Greatest Hits" u="1"/>
        <s v="Yellow Raincoat" u="1"/>
        <s v="The Story Behind &quot;Song About A Girl&quot;" u="1"/>
        <s v="A Couple Wrongs Makin' It Alright" u="1"/>
        <s v="A Couple Wrongs Makin’ It Alright" u="1"/>
        <s v="Run Run Rudolph" u="1"/>
        <s v="Only The Lonely" u="1"/>
        <s v="Heartbreaker" u="1"/>
        <s v="Key's In The Mailbox" u="1"/>
        <s v="When They Call My Name" u="1"/>
        <s v="Carolina" u="1"/>
        <s v="Springsteen New York Medley" u="1"/>
        <s v="Come To Me" u="1"/>
        <s v="Good To Me" u="1"/>
        <s v="I Miss My Love" u="1"/>
        <s v="One Love" u="1"/>
        <s v="Wild Summer 2010" u="1"/>
        <s v="What Is The Strangest Present You've Ever Received?" u="1"/>
        <s v="Ramblin' Gamblin' Man" u="1"/>
        <s v="Born To Be Somebody" u="1"/>
        <s v="The Nashville Sound Of Jody Miller" u="1"/>
        <s v="Lawson - EP" u="1"/>
        <s v="Diamonds" u="1"/>
        <s v="One Life" u="1"/>
        <s v="At Home With Dick Curless" u="1"/>
        <s v="All I Want For Christmas Is You (SuperFestive!)" u="1"/>
        <s v="Jack Daniels" u="1"/>
        <s v="No Nonsense" u="1"/>
        <s v="LaserLight" u="1"/>
        <s v="Rebel Love Song" u="1"/>
        <s v="Record Year" u="1"/>
        <s v="E=MC² Adventure Box" u="1"/>
        <s v="Gather 'Round" u="1"/>
        <s v="Take Me To Church" u="1"/>
        <s v="Confident" u="1"/>
        <s v="Wheelin' And Dealin'" u="1"/>
        <s v="Fa La La" u="1"/>
        <s v="Encore" u="1"/>
        <s v="Justin Bieber Fun Pack 16" u="1"/>
        <s v="Classics" u="1"/>
        <s v="Justin Bieber_Bench" u="1"/>
        <s v="A Devil Like Me Needs An Angel Like You" u="1"/>
        <s v="Mountains" u="1"/>
        <s v="Where Are You Now?" u="1"/>
        <s v="I'm Gettin' Stoned" u="1"/>
        <s v="Get Back" u="1"/>
        <s v="God Bless You" u="1"/>
        <s v="What Do You Mean?" u="1"/>
        <s v="Big Amount" u="1"/>
        <s v="Hit The Ground" u="1"/>
        <s v="I Want Your Lovin'" u="1"/>
        <s v="This Is Jean Shepard" u="1"/>
        <s v="Dead Man Walking" u="1"/>
        <s v="Justin Bieber Fun Pack 14" u="1"/>
      </sharedItems>
    </cacheField>
    <cacheField name="ISRC" numFmtId="0">
      <sharedItems containsBlank="1" count="3179">
        <s v=""/>
        <s v="ISRC"/>
        <s v="USUG12201278"/>
        <s v="USUG12201279"/>
        <s v="USUG12201280"/>
        <s v="USUG12201281"/>
        <s v="USUG12201282"/>
        <s v="USUG12201283"/>
        <s v="USUG12201284"/>
        <s v="USUG12201285"/>
        <s v="USUG12201286"/>
        <s v="USUG12201287"/>
        <s v="USUG12201288"/>
        <s v="USUG12201289"/>
        <s v="USUG12201290"/>
        <s v="USUG12201291"/>
        <s v="#"/>
        <s v="QM8RL1800580"/>
        <s v="QM8RL1800581"/>
        <s v="QM8RL1800582"/>
        <s v="QM8RL1800583"/>
        <s v="QM8RL1800584"/>
        <s v="QM8RL1800585"/>
        <s v="QM8RL1800586"/>
        <s v="QM8RL1800587"/>
        <s v="QM8RL1800588"/>
        <s v="QM8RL1800589"/>
        <s v="QM8RL1800590"/>
        <s v="QM8RL1800591"/>
        <s v="QM8RL1800592"/>
        <s v="QM8RL1800593"/>
        <s v="USUG12201306"/>
        <s v="USUG12201307"/>
        <s v="USUG12201308"/>
        <s v="USUG12201309"/>
        <s v="USUG12201310"/>
        <s v="USUG12201311"/>
        <s v="USUG12201312"/>
        <s v="USUG12201313"/>
        <s v="USUG12201314"/>
        <s v="USUG12201315"/>
        <s v="USUG12201316"/>
        <s v="USUG12201317"/>
        <s v="USUG12201318"/>
        <s v="USUG12201319"/>
        <s v="USUG12201320"/>
        <s v="USUG12201321"/>
        <s v="USUG12201322"/>
        <s v="USUG12201323"/>
        <s v="USUG12201324"/>
        <s v="USUG12201325"/>
        <s v="USUG12201326"/>
        <s v="USUG12201327"/>
        <s v="USUG12201328"/>
        <s v="USUG12201329"/>
        <s v="USUG12201330"/>
        <s v="USUG12201331"/>
        <s v="USUG12201332"/>
        <s v="QM8RL1900890"/>
        <s v="QM8RL1900891"/>
        <s v="QM8RL1900892"/>
        <s v="QM8RL1900893"/>
        <s v="QM8RL1900894"/>
        <s v="QM8RL1900895"/>
        <s v="QM8RL1900896"/>
        <s v="QM8RL1900897"/>
        <s v="QM8RL1900898"/>
        <s v="QM8RL1900899"/>
        <s v="QM8RL1900900"/>
        <s v="QM8RL1900901"/>
        <s v="QM8RL1900902"/>
        <s v="QM8RL1900903"/>
        <s v="QM8RL1900904"/>
        <s v="QM8RL1900905"/>
        <s v="QM8RL1900906"/>
        <s v="QM8RL1900907"/>
        <s v="QM8RL1900908"/>
        <s v="QM8RL1900909"/>
        <s v="QM8RL1900910"/>
        <s v="QM8RL1900911"/>
        <s v="QM8RL1900912"/>
        <s v="QM8RL1900913"/>
        <s v="QM8RL1900914"/>
        <s v="QM8RL1900915"/>
        <s v="QM8RL1900916"/>
        <m/>
        <s v="USUM71400122" u="1"/>
        <s v="USUV71800397" u="1"/>
        <s v="USCN10801534" u="1"/>
        <s v="USUV71402017" u="1"/>
        <s v="USCN11100117" u="1"/>
        <s v="USCN11200117" u="1"/>
        <s v="USUM71410349" u="1"/>
        <s v="USUM71822088" u="1"/>
        <s v="USCN11200093" u="1"/>
        <s v="USMC16617320" u="1"/>
        <s v="FRZ119404620" u="1"/>
        <s v="USUMV1100098" u="1"/>
        <s v="USUV71402037" u="1"/>
        <s v="FRZ119404630" u="1"/>
        <s v="USUM71314817" u="1"/>
        <s v="USCN10801574" u="1"/>
        <s v="USUM71807976" u="1"/>
        <s v="GBAJE0612785" u="1"/>
        <s v="USUM71116413" u="1"/>
        <s v="USUM71607996" u="1"/>
        <s v="USUV70902109" u="1"/>
        <s v="USCN10801594" u="1"/>
        <s v="USUM71913374" u="1"/>
        <s v="USUM71709582" u="1"/>
        <s v="USUM71801625" u="1"/>
        <s v="USUM71913384" u="1"/>
        <s v="USUM71916403" u="1"/>
        <s v="USUM71801635" u="1"/>
        <s v="USUM71920181" u="1"/>
        <s v="USUV71400130" u="1"/>
        <s v="USUM71100276" u="1"/>
        <s v="USUM71320265" u="1"/>
        <s v="USUM71517872" u="1"/>
        <s v="USUV71300160" u="1"/>
        <s v="USUM71713458" u="1"/>
        <s v="USUM71116507" u="1"/>
        <s v="USUM71417882" u="1"/>
        <s v="USUM71300276" u="1"/>
        <s v="USUM71713468" u="1"/>
        <s v="USUM71417892" u="1"/>
        <s v="USUM71712059" u="1"/>
        <s v="USUM71713478" u="1"/>
        <s v="USUM71517926" u="1"/>
        <s v="USUM71911501" u="1"/>
        <s v="USUM71712069" u="1"/>
        <s v="USUM71308287" u="1"/>
        <s v="USUM70972128" u="1"/>
        <s v="USUM71911511" u="1"/>
        <s v="GBUM71703312" u="1"/>
        <s v="USUM71712079" u="1"/>
        <s v="USUM70737973" u="1"/>
        <s v="USUM71701749" u="1"/>
        <s v="USUM71911521" u="1"/>
        <s v="USRO20759806" u="1"/>
        <s v="ARF098300180" u="1"/>
        <s v="USUM71911531" u="1"/>
        <s v="USUM71923290" u="1"/>
        <s v="USUM71117986" u="1"/>
        <s v="USUS11000176" u="1"/>
        <s v="USUM71911541" u="1"/>
        <s v="USUM71815094" u="1"/>
        <s v="USUV71101727" u="1"/>
        <s v="USUM71320389" u="1"/>
        <s v="USUM71207823" u="1"/>
        <s v="USUV71401727" u="1"/>
        <s v="DETH81400024" u="1"/>
        <s v="USUM71710162" u="1"/>
        <s v="USUM71204848" u="1"/>
        <s v="USUM71213211" u="1"/>
        <s v="USUM71315188" u="1"/>
        <s v="USUM71911615" u="1"/>
        <s v="USUM71814610" u="1"/>
        <s v="USUM71615178" u="1"/>
        <s v="USUM71304858" u="1"/>
        <s v="USCN11100004" u="1"/>
        <s v="USUV71800318" u="1"/>
        <s v="USUM71213231" u="1"/>
        <s v="USUM71105025" u="1"/>
        <s v="USUV71600338" u="1"/>
        <s v="USUM71204878" u="1"/>
        <s v="USUM71919592" u="1"/>
        <s v="USUM71807843" u="1"/>
        <s v="USCN11300014" u="1"/>
        <s v="USUV71800338" u="1"/>
        <s v="USUM70738254" u="1"/>
        <s v="USUM71306454" u="1"/>
        <s v="USUM71911655" u="1"/>
        <s v="USCN10701461" u="1"/>
        <s v="USUV71503353" u="1"/>
        <s v="USUM71822900" u="1"/>
        <s v="USUM71911665" u="1"/>
        <s v="USUV71701787" u="1"/>
        <s v="USUM71314690" u="1"/>
        <s v="USUM71822910" u="1"/>
        <s v="USUM71911675" u="1"/>
        <s v="USUM71106494" u="1"/>
        <s v="USUM71807907" u="1"/>
        <s v="MXUM70808407" u="1"/>
        <s v="USUM71911709" u="1"/>
        <s v="USUV71803363" u="1"/>
        <s v="USUM71822920" u="1"/>
        <s v="USUV71904782" u="1"/>
        <s v="USUM71925044" u="1"/>
        <s v="USUM71911719" u="1"/>
        <s v="USUM71413315" u="1"/>
        <s v="USUM71822930" u="1"/>
        <s v="USUM71911695" u="1"/>
        <s v="USUM71400123" u="1"/>
        <s v="USUV71402018" u="1"/>
        <s v="USCN11100118" u="1"/>
        <s v="USCN11300084" u="1"/>
        <s v="USCN10801545" u="1"/>
        <s v="USUV71902008" u="1"/>
        <s v="USUM71609533" u="1"/>
        <s v="USUV71402038" u="1"/>
        <s v="USUV71503457" u="1"/>
        <s v="USUM71109607" u="1"/>
        <s v="USCN10801575" u="1"/>
        <s v="USCN10801609" u="1"/>
        <s v="GBUM70708213" u="1"/>
        <s v="USUM71116390" u="1"/>
        <s v="USUV71501520" u="1"/>
        <s v="USUM71920172" u="1"/>
        <s v="USUMV1900980" u="1"/>
        <s v="USUM71916404" u="1"/>
        <s v="USUM71801636" u="1"/>
        <s v="USUM71001686" u="1"/>
        <s v="USUM71920192" u="1"/>
        <s v="USCN10701669" u="1"/>
        <s v="USUV71300151" u="1"/>
        <s v="USUV71300161" u="1"/>
        <s v="DEN120405713" u="1"/>
        <s v="USUM71713459" u="1"/>
        <s v="USUM71417883" u="1"/>
        <s v="USUM71713469" u="1"/>
        <s v="USUM71417893" u="1"/>
        <s v="USUM71517917" u="1"/>
        <s v="USUM70737944" u="1"/>
        <s v="GBRTK0700005" u="1"/>
        <s v="USUM71713479" u="1"/>
        <s v="USUM70737954" u="1"/>
        <s v="AUSH00900008" u="1"/>
        <s v="USUM71308288" u="1"/>
        <s v="USUV71400191" u="1"/>
        <s v="USUM70972129" u="1"/>
        <s v="USUM71911512" u="1"/>
        <s v="USUV71200235" u="1"/>
        <s v="USUM70972139" u="1"/>
        <s v="GBUM71703323" u="1"/>
        <s v="USUM71412971" u="1"/>
        <s v="USUV71803210" u="1"/>
        <s v="USUM71911532" u="1"/>
        <s v="GBQGW1400090" u="1"/>
        <s v="USUV71100265" u="1"/>
        <s v="USUM71319553" u="1"/>
        <s v="USUM71815095" u="1"/>
        <s v="USUV71401708" u="1"/>
        <s v="USUV71803240" u="1"/>
        <s v="USUM71109400" u="1"/>
        <s v="USUV71401728" u="1"/>
        <s v="USUM71213202" u="1"/>
        <s v="DETH81400025" u="1"/>
        <s v="USUM71010227" u="1"/>
        <s v="USUM71315179" u="1"/>
        <s v="USUM71204849" u="1"/>
        <s v="USUM71213212" u="1"/>
        <s v="USUM71814611" u="1"/>
        <s v="USUM71615179" u="1"/>
        <s v="USUM71105026" u="1"/>
        <s v="FR4E40900171" u="1"/>
        <s v="USCN11200005" u="1"/>
        <s v="USUV71101778" u="1"/>
        <s v="USUM70738245" u="1"/>
        <s v="ARF098500285" u="1"/>
        <s v="USUM71919593" u="1"/>
        <s v="GBUV71600346" u="1"/>
        <s v="USUV71100369" u="1"/>
        <s v="USUM71807844" u="1"/>
        <s v="USCN11300015" u="1"/>
        <s v="USUM71318238" u="1"/>
        <s v="USUM71313252" u="1"/>
        <s v="USUM71911656" u="1"/>
        <s v="USUV71503354" u="1"/>
        <s v="USUM71822901" u="1"/>
        <s v="USUM71911666" u="1"/>
        <s v="USUM71911676" u="1"/>
        <s v="USUM71106495" u="1"/>
        <s v="USUM71807908" u="1"/>
        <s v="GBUM71501520" u="1"/>
        <s v="USUM71822921" u="1"/>
        <s v="USUM71814681" u="1"/>
        <s v="USUV71904783" u="1"/>
        <s v="USUM71317730" u="1"/>
        <s v="USUM71822931" u="1"/>
        <s v="USUM71911696" u="1"/>
        <s v="USUM71814691" u="1"/>
        <s v="USUM71417730" u="1"/>
        <s v="USUM71317740" u="1"/>
        <s v="USUM71400124" u="1"/>
        <s v="USCN11300085" u="1"/>
        <s v="USMC16617322" u="1"/>
        <s v="USUM71808071" u="1"/>
        <s v="USUV71302900" u="1"/>
        <s v="USUM71609534" u="1"/>
        <s v="USUM71300154" u="1"/>
        <s v="USUV71302910" u="1"/>
        <s v="USUM71017790" u="1"/>
        <s v="USUM71417804" u="1"/>
        <s v="USCN10801576" u="1"/>
        <s v="USUM71807978" u="1"/>
        <s v="GBAJE0612787" u="1"/>
        <s v="USUM71116391" u="1"/>
        <s v="USUV71402950" u="1"/>
        <s v="GBUM71503210" u="1"/>
        <s v="USUM71800208" u="1"/>
        <s v="USUM71801637" u="1"/>
        <s v="USUM71920193" u="1"/>
        <s v="USUV71300152" u="1"/>
        <s v="GBQGW1400021" u="1"/>
        <s v="USUV71401571" u="1"/>
        <s v="USUV71300162" u="1"/>
        <s v="USUM71417884" u="1"/>
        <s v="USUM71517908" u="1"/>
        <s v="USUM71709658" u="1"/>
        <s v="USUM70749728" u="1"/>
        <s v="USUM71417894" u="1"/>
        <s v="USUM70737955" u="1"/>
        <s v="USUM71911503" u="1"/>
        <s v="USUM71308289" u="1"/>
        <s v="USUM70737965" u="1"/>
        <s v="GBUM71603290" u="1"/>
        <s v="USUM71807721" u="1"/>
        <s v="USUM71319534" u="1"/>
        <s v="USUM71911523" u="1"/>
        <s v="USUV71803211" u="1"/>
        <s v="USUM71312982" u="1"/>
        <s v="USUM71911533" u="1"/>
        <s v="GBQGW1400091" u="1"/>
        <s v="USUM71403357" u="1"/>
        <s v="USUM71815096" u="1"/>
        <s v="USUV71803241" u="1"/>
        <s v="USUM71316589" u="1"/>
        <s v="USUV71401729" u="1"/>
        <s v="GBAJE0612604" u="1"/>
        <s v="USUM71807771" u="1"/>
        <s v="USUM71213213" u="1"/>
        <s v="USUM71814602" u="1"/>
        <s v="USUV71503305" u="1"/>
        <s v="USUM71807815" u="1"/>
        <s v="USUM71105027" u="1"/>
        <s v="USUV71101779" u="1"/>
        <s v="USUM71313243" u="1"/>
        <s v="USUM71906392" u="1"/>
        <s v="USUV70901787" u="1"/>
        <s v="USCN11300016" u="1"/>
        <s v="USUV71501779" u="1"/>
        <s v="USUM71911657" u="1"/>
        <s v="GBUM71704877" u="1"/>
        <s v="USUV71503355" u="1"/>
        <s v="USUM71822902" u="1"/>
        <s v="USUM71911667" u="1"/>
        <s v="USUM71314716" u="1"/>
        <s v="USUM70742088" u="1"/>
        <s v="USUM71911677" u="1"/>
        <s v="USUM71106496" u="1"/>
        <s v="USUV71503409" u="1"/>
        <s v="USUV71803365" u="1"/>
        <s v="USUM71822922" u="1"/>
        <s v="USUV71904784" u="1"/>
        <s v="USCN10701527" u="1"/>
        <s v="USUM71317731" u="1"/>
        <s v="USUM71822932" u="1"/>
        <s v="USUM71911697" u="1"/>
        <s v="USUM71417731" u="1"/>
        <s v="USCN11200096" u="1"/>
        <s v="USUM71320144" u="1"/>
        <s v="USUM71609535" u="1"/>
        <s v="ATK239700077" u="1"/>
        <s v="GBAJE0612778" u="1"/>
        <s v="USUM71913367" u="1"/>
        <s v="USUV71402951" u="1"/>
        <s v="USUM71116436" u="1"/>
        <s v="USUV71300123" u="1"/>
        <s v="USUM71411440" u="1"/>
        <s v="USUV71705095" u="1"/>
        <s v="USUV71300153" u="1"/>
        <s v="GBQGW1400022" u="1"/>
        <s v="USUM71100279" u="1"/>
        <s v="USUV71401572" u="1"/>
        <s v="USUV71300163" u="1"/>
        <s v="USUM71417885" u="1"/>
        <s v="NLE800900224" u="1"/>
        <s v="USUM71709659" u="1"/>
        <s v="USUV71701572" u="1"/>
        <s v="USUM71417895" u="1"/>
        <s v="USUV71400173" u="1"/>
        <s v="USUM71911504" u="1"/>
        <s v="USUM70737966" u="1"/>
        <s v="ARF099000145" u="1"/>
        <s v="USUM71004777" u="1"/>
        <s v="USUM71911534" u="1"/>
        <s v="USUM71815097" u="1"/>
        <s v="FI3DH1100005" u="1"/>
        <s v="USUV71803242" u="1"/>
        <s v="USUV71600267" u="1"/>
        <s v="USUM71517999" u="1"/>
        <s v="USUM71707772" u="1"/>
        <s v="USUM71213214" u="1"/>
        <s v="USUM71814603" u="1"/>
        <s v="USUM71806373" u="1"/>
        <s v="USUV71800287" u="1"/>
        <s v="AUNV00901342" u="1"/>
        <s v="GBUV71301767" u="1"/>
        <s v="USUM71313234" u="1"/>
        <s v="USUM71005038" u="1"/>
        <s v="USUM71807836" u="1"/>
        <s v="USCN11300007" u="1"/>
        <s v="USUM71903398" u="1"/>
        <s v="USUM71919595" u="1"/>
        <s v="USCN11300017" u="1"/>
        <s v="USUM71911658" u="1"/>
        <s v="USUV71503356" u="1"/>
        <s v="USUM71822903" u="1"/>
        <s v="USUM71019699" u="1"/>
        <s v="USUM71911678" u="1"/>
        <s v="USUM71414693" u="1"/>
        <s v="USUM71106497" u="1"/>
        <s v="USUM71822923" u="1"/>
        <s v="USUM71925047" u="1"/>
        <s v="USCN10701528" u="1"/>
        <s v="USUM71317732" u="1"/>
        <s v="USUM71822933" u="1"/>
        <s v="USUM71911698" u="1"/>
        <s v="USUM71925057" u="1"/>
        <s v="USUM71413328" u="1"/>
        <s v="USUM71616313" u="1"/>
        <s v="USUM71009556" u="1"/>
        <s v="USUM71609536" u="1"/>
        <s v="USUM71923110" u="1"/>
        <s v="USUV70902069" u="1"/>
        <s v="USCN10801578" u="1"/>
        <s v="USUM71913348" u="1"/>
        <s v="USUM71116407" u="1"/>
        <s v="USUV71101523" u="1"/>
        <s v="USUM71109596" u="1"/>
        <s v="USUM71412830" u="1"/>
        <s v="USUM71920155" u="1"/>
        <s v="USUM71913368" u="1"/>
        <s v="USUV71300114" u="1"/>
        <s v="USUV71402952" u="1"/>
        <s v="GBUM71503212" u="1"/>
        <s v="USUM71923160" u="1"/>
        <s v="USUV71300124" u="1"/>
        <s v="USUM71411441" u="1"/>
        <s v="USUM70738030" u="1"/>
        <s v="USUM71001689" u="1"/>
        <s v="USUM71920195" u="1"/>
        <s v="USUM70738040" u="1"/>
        <s v="GBQGW1400023" u="1"/>
        <s v="USUM71515038" u="1"/>
        <s v="USUM71417886" u="1"/>
        <s v="USUV71700154" u="1"/>
        <s v="USUM71417896" u="1"/>
        <s v="USUV71601583" u="1"/>
        <s v="USUV70901635" u="1"/>
        <s v="MXUM71100214" u="1"/>
        <s v="USUM70737967" u="1"/>
        <s v="USUM71312964" u="1"/>
        <s v="USUV71401647" u="1"/>
        <s v="USUM71412964" u="1"/>
        <s v="GBUV71301664" u="1"/>
        <s v="USUM71004778" u="1"/>
        <s v="USUM71412974" u="1"/>
        <s v="USUV71101677" u="1"/>
        <s v="USUM71911535" u="1"/>
        <s v="USUM71923328" u="1"/>
        <s v="USUM71319556" u="1"/>
        <s v="USUV71400258" u="1"/>
        <s v="USUM71815098" u="1"/>
        <s v="USUV71803243" u="1"/>
        <s v="USUM71807763" u="1"/>
        <s v="USUM71707773" u="1"/>
        <s v="USUM71213205" u="1"/>
        <s v="GBAJE0612616" u="1"/>
        <s v="USUM71213215" u="1"/>
        <s v="USUM71814604" u="1"/>
        <s v="USUM71319596" u="1"/>
        <s v="USUM71314634" u="1"/>
        <s v="USUM71902821" u="1"/>
        <s v="USUM71313225" u="1"/>
        <s v="USUM71513215" u="1"/>
        <s v="USUV71503327" u="1"/>
        <s v="FRZID0900030" u="1"/>
        <s v="USUM70902903" u="1"/>
        <s v="USCN11300008" u="1"/>
        <s v="USUM71919596" u="1"/>
        <s v="USUM71822850" u="1"/>
        <s v="USCN11300018" u="1"/>
        <s v="USCN21100020" u="1"/>
        <s v="USUG11801241" u="1"/>
        <s v="USUM71911659" u="1"/>
        <s v="USUV71503357" u="1"/>
        <s v="USUV71704766" u="1"/>
        <s v="USUM71316250" u="1"/>
        <s v="USCN21200030" u="1"/>
        <s v="USUG11801251" u="1"/>
        <s v="USUM72003030" u="1"/>
        <s v="USUM71822904" u="1"/>
        <s v="USUM71911669" u="1"/>
        <s v="USUM71807877" u="1"/>
        <s v="USUM72003040" u="1"/>
        <s v="USUM71911679" u="1"/>
        <s v="USUM71106498" u="1"/>
        <s v="USUV71401410" u="1"/>
        <s v="USUM71028107" u="1"/>
        <s v="USUM71822924" u="1"/>
        <s v="USUV71904786" u="1"/>
        <s v="USUM71116290" u="1"/>
        <s v="AUUM70800101" u="1"/>
        <s v="USUM71317733" u="1"/>
        <s v="USUM71911699" u="1"/>
        <s v="USUM71616314" u="1"/>
        <s v="MXUM70806440" u="1"/>
        <s v="USUV71901420" u="1"/>
        <s v="USUM71609537" u="1"/>
        <s v="USUM71900127" u="1"/>
        <s v="USUV71602903" u="1"/>
        <s v="USCN10801569" u="1"/>
        <s v="USWB11503046" u="1"/>
        <s v="USUM71923131" u="1"/>
        <s v="USUM71116408" u="1"/>
        <s v="USUM71116418" u="1"/>
        <s v="USUM71309587" u="1"/>
        <s v="USUM71412831" u="1"/>
        <s v="USUM71905990" u="1"/>
        <s v="USUM71913369" u="1"/>
        <s v="USUV71701514" u="1"/>
        <s v="USUV71002973" u="1"/>
        <s v="USUM71116438" u="1"/>
        <s v="USUM71416428" u="1"/>
        <s v="USUV71201554" u="1"/>
        <s v="USUM71411442" u="1"/>
        <s v="USUM70738031" u="1"/>
        <s v="USUM71920196" u="1"/>
        <s v="USUM71416448" u="1"/>
        <s v="USUM71916394" u="1"/>
        <s v="USUV71101618" u="1"/>
        <s v="USUV71400155" u="1"/>
        <s v="USUV71300165" u="1"/>
        <s v="USUM71417887" u="1"/>
        <s v="USUV71701574" u="1"/>
        <s v="USUM71417897" u="1"/>
        <s v="USUM71116498" u="1"/>
        <s v="USUV71400185" u="1"/>
        <s v="USUM71312955" u="1"/>
        <s v="USUM70737968" u="1"/>
        <s v="USUM71710073" u="1"/>
        <s v="USUV71600185" u="1"/>
        <s v="USUM71911516" u="1"/>
        <s v="USUM71004769" u="1"/>
        <s v="USUM71412965" u="1"/>
        <s v="GBUV71301665" u="1"/>
        <s v="USUM71004779" u="1"/>
        <s v="USUM71306335" u="1"/>
        <s v="USUM71809300" u="1"/>
        <s v="USJI19910614" u="1"/>
        <s v="USUM71923295" u="1"/>
        <s v="USUV71101688" u="1"/>
        <s v="USUV71400259" u="1"/>
        <s v="USUV71601668" u="1"/>
        <s v="USUM71709330" u="1"/>
        <s v="GBUV71701709" u="1"/>
        <s v="USUM70975168" u="1"/>
        <s v="USUM71807764" u="1"/>
        <s v="DETH81400019" u="1"/>
        <s v="GBUV71500276" u="1"/>
        <s v="USUM71707774" u="1"/>
        <s v="USUM71101423" u="1"/>
        <s v="USUM71807774" u="1"/>
        <s v="USUM71319587" u="1"/>
        <s v="USUM71709350" u="1"/>
        <s v="USUM71807808" u="1"/>
        <s v="USUM71213216" u="1"/>
        <s v="USUM71814605" u="1"/>
        <s v="USUM71807784" u="1"/>
        <s v="USUM71319597" u="1"/>
        <s v="USUM71806375" u="1"/>
        <s v="USUM71807828" u="1"/>
        <s v="USCN11300009" u="1"/>
        <s v="USUM71919597" u="1"/>
        <s v="USUM71822851" u="1"/>
        <s v="USCN11300019" u="1"/>
        <s v="USUM70902890" u="1"/>
        <s v="USUM71316241" u="1"/>
        <s v="USUG11801242" u="1"/>
        <s v="USUV71503358" u="1"/>
        <s v="USUV71704767" u="1"/>
        <s v="USUM71116261" u="1"/>
        <s v="USUM72003031" u="1"/>
        <s v="USUM71822905" u="1"/>
        <s v="USUM72003041" u="1"/>
        <s v="USUV71904777" u="1"/>
        <s v="USUM71106499" u="1"/>
        <s v="USUM71028108" u="1"/>
        <s v="USUM71822925" u="1"/>
        <s v="USUV71904787" u="1"/>
        <s v="USUM71317734" u="1"/>
        <s v="AUNV00700900" u="1"/>
        <s v="USUM71517734" u="1"/>
        <s v="USUV70705036" u="1"/>
        <s v="USUM71609538" u="1"/>
        <s v="USUM71923112" u="1"/>
        <s v="USUM71109568" u="1"/>
        <s v="USUV71601451" u="1"/>
        <s v="USUM71116409" u="1"/>
        <s v="USUV71301515" u="1"/>
        <s v="USUM71007621" u="1"/>
        <s v="USUM72006140" u="1"/>
        <s v="USUM71309588" u="1"/>
        <s v="USUM71412832" u="1"/>
        <s v="USUM71103193" u="1"/>
        <s v="USUM71317838" u="1"/>
        <s v="USUM71920167" u="1"/>
        <s v="USUM71709588" u="1"/>
        <s v="USUM71411443" u="1"/>
        <s v="USUM71920187" u="1"/>
        <s v="USUV71100146" u="1"/>
        <s v="USUM71807621" u="1"/>
        <s v="USUM70738032" u="1"/>
        <s v="USUV71704530" u="1"/>
        <s v="USUM71416449" u="1"/>
        <s v="USUM71916395" u="1"/>
        <s v="GBENL0900187" u="1"/>
        <s v="USUV71300166" u="1"/>
        <s v="USUM71417888" u="1"/>
        <s v="USUM71417898" u="1"/>
        <s v="USUV71601585" u="1"/>
        <s v="USUMV1801226" u="1"/>
        <s v="MXUM71100216" u="1"/>
        <s v="USUM71911507" u="1"/>
        <s v="USUM70737969" u="1"/>
        <s v="USUV71801629" u="1"/>
        <s v="USUM71319538" u="1"/>
        <s v="USUM71027808" u="1"/>
        <s v="USUM71319558" u="1"/>
        <s v="USUM71313153" u="1"/>
        <s v="USUM71314572" u="1"/>
        <s v="USUM71709331" u="1"/>
        <s v="USUM71101414" u="1"/>
        <s v="USUM70741420" u="1"/>
        <s v="USUM71807765" u="1"/>
        <s v="USUM71707775" u="1"/>
        <s v="USUM71213207" u="1"/>
        <s v="USUM71709351" u="1"/>
        <s v="USUM71213217" u="1"/>
        <s v="USUM71814606" u="1"/>
        <s v="USUM71109391" u="1"/>
        <s v="USUM71319598" u="1"/>
        <s v="USCA29701074" u="1"/>
        <s v="USUM71102883" u="1"/>
        <s v="USCN10700028" u="1"/>
        <s v="USUM71316232" u="1"/>
        <s v="USUM71919598" u="1"/>
        <s v="USCN21300012" u="1"/>
        <s v="USUM70902891" u="1"/>
        <s v="USAT21100248" u="1"/>
        <s v="GBUM70806475" u="1"/>
        <s v="USUM71116262" u="1"/>
        <s v="USUM71822906" u="1"/>
        <s v="USUV71904778" u="1"/>
        <s v="USUM71028109" u="1"/>
        <s v="USUM71822926" u="1"/>
        <s v="USUM71920054" u="1"/>
        <s v="USUM71317735" u="1"/>
        <s v="USUM71807899" u="1"/>
        <s v="USUM71904513" u="1"/>
        <s v="USUM71017765" u="1"/>
        <s v="USUV70705037" u="1"/>
        <s v="USUM71109559" u="1"/>
        <s v="USUM71923113" u="1"/>
        <s v="USUM71027601" u="1"/>
        <s v="USUM71412813" u="1"/>
        <s v="USUV70901514" u="1"/>
        <s v="USUM71923133" u="1"/>
        <s v="GBCFZ1101089" u="1"/>
        <s v="USUM71412823" u="1"/>
        <s v="USUM71309589" u="1"/>
        <s v="MXUM70901520" u="1"/>
        <s v="USUM71412833" u="1"/>
        <s v="USUV71701506" u="1"/>
        <s v="GBUV71701513" u="1"/>
        <s v="USUV71000127" u="1"/>
        <s v="USUM71923153" u="1"/>
        <s v="GBARL0900157" u="1"/>
        <s v="GBUM71506200" u="1"/>
        <s v="USUM71923163" u="1"/>
        <s v="USUM71709589" u="1"/>
        <s v="USUM71920188" u="1"/>
        <s v="USUV71603112" u="1"/>
        <s v="USUM70738033" u="1"/>
        <s v="USUM71916396" u="1"/>
        <s v="USUM70738043" u="1"/>
        <s v="USUM71115912" u="1"/>
        <s v="USUV71300157" u="1"/>
        <s v="USUV71300167" u="1"/>
        <s v="USUV71500157" u="1"/>
        <s v="USUV71905970" u="1"/>
        <s v="USUM71417899" u="1"/>
        <s v="USUMV1801227" u="1"/>
        <s v="USUV71701586" u="1"/>
        <s v="USUV71801586" u="1"/>
        <s v="USUM71911508" u="1"/>
        <s v="GBUM71704728" u="1"/>
        <s v="USUM71313090" u="1"/>
        <s v="USUM71412967" u="1"/>
        <s v="USUM71710085" u="1"/>
        <s v="USUM71807726" u="1"/>
        <s v="USUM71911528" u="1"/>
        <s v="USUM71319549" u="1"/>
        <s v="USUM71313144" u="1"/>
        <s v="USUM71101405" u="1"/>
        <s v="USUM71709332" u="1"/>
        <s v="USUM71807766" u="1"/>
        <s v="USUM71709342" u="1"/>
        <s v="USUM71707776" u="1"/>
        <s v="GBAJE0612609" u="1"/>
        <s v="USUM71213208" u="1"/>
        <s v="USUM71109382" u="1"/>
        <s v="USUM71709352" u="1"/>
        <s v="USUM71814607" u="1"/>
        <s v="USUM71319599" u="1"/>
        <s v="USUM71102864" u="1"/>
        <s v="USUM71919579" u="1"/>
        <s v="USUM71102874" u="1"/>
        <s v="USUM70974662" u="1"/>
        <s v="USUM71919599" u="1"/>
        <s v="USUM71102918" u="1"/>
        <s v="USUM71822853" u="1"/>
        <s v="USCN10701458" u="1"/>
        <s v="USUM70902892" u="1"/>
        <s v="USCN21200023" u="1"/>
        <s v="USUV71302812" u="1"/>
        <s v="USCN10800910" u="1"/>
        <s v="USUM71701465" u="1"/>
        <s v="USUM71822907" u="1"/>
        <s v="USUM71305923" u="1"/>
        <s v="USUM72003043" u="1"/>
        <s v="USUV71904779" u="1"/>
        <s v="USCN10700940" u="1"/>
        <s v="USUM71822927" u="1"/>
        <s v="USUM71920055" u="1"/>
        <s v="USUM71116327" u="1"/>
        <s v="USUM71317736" u="1"/>
        <s v="USCN10700950" u="1"/>
        <s v="USUG11802737" u="1"/>
        <s v="USUM71712730" u="1"/>
        <s v="USCN10700960" u="1"/>
        <s v="USUM71017766" u="1"/>
        <s v="USUM71920109" u="1"/>
        <s v="USUM71923104" u="1"/>
        <s v="USUM71024573" u="1"/>
        <s v="USUM71923114" u="1"/>
        <s v="USUM71923124" u="1"/>
        <s v="USUM71806120" u="1"/>
        <s v="USUV71101493" u="1"/>
        <s v="USUM71923134" u="1"/>
        <s v="USUM71920149" u="1"/>
        <s v="MXUM70901521" u="1"/>
        <s v="USUM71412834" u="1"/>
        <s v="USUM71116397" u="1"/>
        <s v="USUV71402946" u="1"/>
        <s v="USUM71923154" u="1"/>
        <s v="USUV71801483" u="1"/>
        <s v="USUM71923164" u="1"/>
        <s v="USUM71919362" u="1"/>
        <s v="USUV71400094" u="1"/>
        <s v="USUM71411445" u="1"/>
        <s v="USUM71920189" u="1"/>
        <s v="USUM70738034" u="1"/>
        <s v="USUM70739453" u="1"/>
        <s v="USUM71203249" u="1"/>
        <s v="USUM71916397" u="1"/>
        <s v="USUV71900094" u="1"/>
        <s v="USUV71300158" u="1"/>
        <s v="GBQGW1400027" u="1"/>
        <s v="USUM71319456" u="1"/>
        <s v="USUV71300168" u="1"/>
        <s v="USUV71602996" u="1"/>
        <s v="USUM71318057" u="1"/>
        <s v="USUMV1801228" u="1"/>
        <s v="USUV71400188" u="1"/>
        <s v="USUM71906254" u="1"/>
        <s v="USUM71911509" u="1"/>
        <s v="USUM71313081" u="1"/>
        <s v="QMU9Z1100020" u="1"/>
        <s v="USUM71412968" u="1"/>
        <s v="MXUV70700140" u="1"/>
        <s v="USUM71816100" u="1"/>
        <s v="USUM71516120" u="1"/>
        <s v="USUM71816110" u="1"/>
        <s v="USUM71709323" u="1"/>
        <s v="USUM71102791" u="1"/>
        <s v="USUM71009363" u="1"/>
        <s v="USUM71709333" u="1"/>
        <s v="USUM71807767" u="1"/>
        <s v="USUM71109373" u="1"/>
        <s v="USUM71709343" u="1"/>
        <s v="USUM71213209" u="1"/>
        <s v="USUM71709353" u="1"/>
        <s v="USUM71213219" u="1"/>
        <s v="USUM71814608" u="1"/>
        <s v="USUM71822824" u="1"/>
        <s v="USUM71314638" u="1"/>
        <s v="USUM71316214" u="1"/>
        <s v="USUM71822834" u="1"/>
        <s v="USCN21300004" u="1"/>
        <s v="USUM70974663" u="1"/>
        <s v="USUM71102919" u="1"/>
        <s v="USUM71822854" u="1"/>
        <s v="USUV71401350" u="1"/>
        <s v="USUM70902893" u="1"/>
        <s v="USUM71701466" u="1"/>
        <s v="USUM71822908" u="1"/>
        <s v="USUM71309477" u="1"/>
        <s v="USUM72003044" u="1"/>
        <s v="USCN10700931" u="1"/>
        <s v="USUV71401380" u="1"/>
        <s v="USCN10700941" u="1"/>
        <s v="USUM71822928" u="1"/>
        <s v="USUM71920056" u="1"/>
        <s v="USUV71000025" u="1"/>
        <s v="USUM71317737" u="1"/>
        <s v="USCN10700951" u="1"/>
        <s v="USUM71017767" u="1"/>
        <s v="MXUM70806444" u="1"/>
        <s v="USUM71317757" u="1"/>
        <s v="USUV71302873" u="1"/>
        <s v="USUM71923105" u="1"/>
        <s v="USUV71400045" u="1"/>
        <s v="GBUV71701461" u="1"/>
        <s v="USUV71302937" u="1"/>
        <s v="USUM71412835" u="1"/>
        <s v="USUG12000833" u="1"/>
        <s v="USUM71923155" u="1"/>
        <s v="USUM70738015" u="1"/>
        <s v="USUV71403090" u="1"/>
        <s v="USUM71411446" u="1"/>
        <s v="USUV71400139" u="1"/>
        <s v="USUM70738035" u="1"/>
        <s v="USUV71503124" u="1"/>
        <s v="DEUM70904170" u="1"/>
        <s v="USUM71916398" u="1"/>
        <s v="USUV71601558" u="1"/>
        <s v="USUV71300159" u="1"/>
        <s v="USUV70704591" u="1"/>
        <s v="USUM71207718" u="1"/>
        <s v="USUM71906235" u="1"/>
        <s v="USUM72006257" u="1"/>
        <s v="USUM71313072" u="1"/>
        <s v="USUM71317510" u="1"/>
        <s v="USUM71412969" u="1"/>
        <s v="GBUV71701659" u="1"/>
        <s v="USUM71517540" u="1"/>
        <s v="USUM71822761" u="1"/>
        <s v="USUM71816121" u="1"/>
        <s v="USUM71109364" u="1"/>
        <s v="USUM71709334" u="1"/>
        <s v="USUM71709344" u="1"/>
        <s v="USUM71102846" u="1"/>
        <s v="USUM71709354" u="1"/>
        <s v="USUM71814609" u="1"/>
        <s v="GBCEL0800049" u="1"/>
        <s v="USUM71028008" u="1"/>
        <s v="USUM71314639" u="1"/>
        <s v="USUM71822835" u="1"/>
        <s v="USUV71302750" u="1"/>
        <s v="AUNV00901348" u="1"/>
        <s v="USUV71902730" u="1"/>
        <s v="FRUM70901066" u="1"/>
        <s v="USUM71405905" u="1"/>
        <s v="USCN10800912" u="1"/>
        <s v="USUM71319250" u="1"/>
        <s v="USUM71822909" u="1"/>
        <s v="USCA20801579" u="1"/>
        <s v="USCN10700932" u="1"/>
        <s v="USUM71801477" u="1"/>
        <s v="USCN10700942" u="1"/>
        <s v="USUM71822929" u="1"/>
        <s v="USUM71920057" u="1"/>
        <s v="AUGB20800032" u="1"/>
        <s v="GBCVZ0802445" u="1"/>
        <s v="USUM71317738" u="1"/>
        <s v="USCN10700952" u="1"/>
        <s v="USUM71017768" u="1"/>
        <s v="AUCN30900486" u="1"/>
        <s v="MXUM70806445" u="1"/>
        <s v="USUM71923116" u="1"/>
        <s v="USUM71027570" u="1"/>
        <s v="USUV71704450" u="1"/>
        <s v="USUM71708970" u="1"/>
        <s v="USUM71923136" u="1"/>
        <s v="GBUV71701472" u="1"/>
        <s v="USUM71412836" u="1"/>
        <s v="ARF097300084" u="1"/>
        <s v="USUM71923156" u="1"/>
        <s v="USUV71900086" u="1"/>
        <s v="USUM70738036" u="1"/>
        <s v="USUV71701549" u="1"/>
        <s v="USUM71916399" u="1"/>
        <s v="GBACM0900082" u="1"/>
        <s v="USUM70967690" u="1"/>
        <s v="USUM71313063" u="1"/>
        <s v="USUM71101334" u="1"/>
        <s v="USUV71803209" u="1"/>
        <s v="USUG11800966" u="1"/>
        <s v="USUM71118980" u="1"/>
        <s v="USUM71517541" u="1"/>
        <s v="USUM71822752" u="1"/>
        <s v="USUM71809291" u="1"/>
        <s v="USUM70969350" u="1"/>
        <s v="USUMV1900722" u="1"/>
        <s v="USUM71101408" u="1"/>
        <s v="USUM71822762" u="1"/>
        <s v="USUV71803239" u="1"/>
        <s v="USUM71709335" u="1"/>
        <s v="GBUM71501371" u="1"/>
        <s v="USUM71102837" u="1"/>
        <s v="USUM71807779" u="1"/>
        <s v="AUNV00801329" u="1"/>
        <s v="USUM71709355" u="1"/>
        <s v="USUV71503279" u="1"/>
        <s v="AUCN30900353" u="1"/>
        <s v="USUM71028009" u="1"/>
        <s v="USUM71822836" u="1"/>
        <s v="AUCN30900373" u="1"/>
        <s v="USUV71902731" u="1"/>
        <s v="USCN21300006" u="1"/>
        <s v="USUM71101468" u="1"/>
        <s v="USCN10800903" u="1"/>
        <s v="USUM71319241" u="1"/>
        <s v="USUM71100950" u="1"/>
        <s v="USUM72003046" u="1"/>
        <s v="USCN10700933" u="1"/>
        <s v="USUM71822896" u="1"/>
        <s v="USUM71317729" u="1"/>
        <s v="USCN10700943" u="1"/>
        <s v="USUM71316286" u="1"/>
        <s v="USUM71317739" u="1"/>
        <s v="USCN10700953" u="1"/>
        <s v="USUM71920068" u="1"/>
        <s v="USCN10801100" u="1"/>
        <s v="BEP010900180" u="1"/>
        <s v="USUV71001456" u="1"/>
        <s v="GBBKS0900367" u="1"/>
        <s v="USUM71017769" u="1"/>
        <s v="USUM71923073" u="1"/>
        <s v="USUM71317759" u="1"/>
        <s v="USUV71700017" u="1"/>
        <s v="USCN10801120" u="1"/>
        <s v="USUM71027561" u="1"/>
        <s v="AUCN30900497" u="1"/>
        <s v="USUV71904421" u="1"/>
        <s v="USCN10801130" u="1"/>
        <s v="USUM71923117" u="1"/>
        <s v="GBJCJ9400001" u="1"/>
        <s v="USUM71027615" u="1"/>
        <s v="USUM71708971" u="1"/>
        <s v="USUM71923137" u="1"/>
        <s v="USUM71412827" u="1"/>
        <s v="USCN10801160" u="1"/>
        <s v="GBUM71503209" u="1"/>
        <s v="USUM71202650" u="1"/>
        <s v="USUM70732884" u="1"/>
        <s v="USUM70738037" u="1"/>
        <s v="USUM71319459" u="1"/>
        <s v="AUEL10800039" u="1"/>
        <s v="USUV71803156" u="1"/>
        <s v="USUV71905994" u="1"/>
        <s v="GBAJE0708683" u="1"/>
        <s v="USUM71806277" u="1"/>
        <s v="USUG11800967" u="1"/>
        <s v="USUM71118971" u="1"/>
        <s v="USUM71517532" u="1"/>
        <s v="USUM71704320" u="1"/>
        <s v="USUM71102818" u="1"/>
        <s v="USUM71822753" u="1"/>
        <s v="USUM71314567" u="1"/>
        <s v="USUM71809292" u="1"/>
        <s v="CAN110702030" u="1"/>
        <s v="USUM70969351" u="1"/>
        <s v="GBUM71602805" u="1"/>
        <s v="USUM71102828" u="1"/>
        <s v="USUM71822763" u="1"/>
        <s v="USUM71816123" u="1"/>
        <s v="USUM71709336" u="1"/>
        <s v="USUM71709346" u="1"/>
        <s v="USUM71709356" u="1"/>
        <s v="USUM71517582" u="1"/>
        <s v="USUM71213198" u="1"/>
        <s v="FR65F0900130" u="1"/>
        <s v="USUM71319202" u="1"/>
        <s v="USUM70976222" u="1"/>
        <s v="USUM71822847" u="1"/>
        <s v="USUV71701323" u="1"/>
        <s v="USUV71902732" u="1"/>
        <s v="USCN10800904" u="1"/>
        <s v="USUV71302816" u="1"/>
        <s v="GBUM71502895" u="1"/>
        <s v="GBUM71504471" u="1"/>
        <s v="GBUM71505924" u="1"/>
        <s v="USUM71100951" u="1"/>
        <s v="USUM72003047" u="1"/>
        <s v="USCN10700934" u="1"/>
        <s v="USUM71316277" u="1"/>
        <s v="USUM71108942" u="1"/>
        <s v="USCN10700944" u="1"/>
        <s v="USUM71319306" u="1"/>
        <s v="USCN10700954" u="1"/>
        <s v="USUG11904307" u="1"/>
        <s v="USUV71100038" u="1"/>
        <s v="USUM70752780" u="1"/>
        <s v="USUV71700018" u="1"/>
        <s v="USCN10801121" u="1"/>
        <s v="USUM71923108" u="1"/>
        <s v="USJI10801216" u="1"/>
        <s v="USCN10801131" u="1"/>
        <s v="USUM71923118" u="1"/>
        <s v="USUM71027606" u="1"/>
        <s v="GBUM71502999" u="1"/>
        <s v="USUM71606134" u="1"/>
        <s v="USUM71712808" u="1"/>
        <s v="USUM71319366" u="1"/>
        <s v="USUM71412828" u="1"/>
        <s v="USCN10801161" u="1"/>
        <s v="USUM71023198" u="1"/>
        <s v="USUM71905997" u="1"/>
        <s v="USUM70738028" u="1"/>
        <s v="USUM71402651" u="1"/>
        <s v="USUMV1400620" u="1"/>
        <s v="USUM70738038" u="1"/>
        <s v="USUV71904536" u="1"/>
        <s v="USUM71315917" u="1"/>
        <s v="USUV71905975" u="1"/>
        <s v="USUM70967726" u="1"/>
        <s v="USUM71810921" u="1"/>
        <s v="USUM71101326" u="1"/>
        <s v="GBUM71604699" u="1"/>
        <s v="USUM71406288" u="1"/>
        <s v="NOUM71700427" u="1"/>
        <s v="USUM71911499" u="1"/>
        <s v="USUM71413095" u="1"/>
        <s v="USUM71517533" u="1"/>
        <s v="GBCEJ0900410" u="1"/>
        <s v="USUM71822754" u="1"/>
        <s v="USUM71709327" u="1"/>
        <s v="USUM71809293" u="1"/>
        <s v="USUM70969352" u="1"/>
        <s v="USUM71822764" u="1"/>
        <s v="USUM71709337" u="1"/>
        <s v="USUM71709347" u="1"/>
        <s v="USUM71101396" u="1"/>
        <s v="USZXT1400446" u="1"/>
        <s v="AUCN30900345" u="1"/>
        <s v="USUM71709357" u="1"/>
        <s v="GBUV71701321" u="1"/>
        <s v="USUM71822848" u="1"/>
        <s v="GBUM70912700" u="1"/>
        <s v="USUV71801334" u="1"/>
        <s v="USCN10800905" u="1"/>
        <s v="USUV71101374" u="1"/>
        <s v="GBD620700920" u="1"/>
        <s v="USUM71316268" u="1"/>
        <s v="USUM71100952" u="1"/>
        <s v="USCN10700935" u="1"/>
        <s v="USUM71822898" u="1"/>
        <s v="GBUV71701381" u="1"/>
        <s v="USCN10700955" u="1"/>
        <s v="USUV71302857" u="1"/>
        <s v="GBUM71703073" u="1"/>
        <s v="USUM71027543" u="1"/>
        <s v="USUG11904308" u="1"/>
        <s v="USUV71100039" u="1"/>
        <s v="USUV71901418" u="1"/>
        <s v="USUM71405968" u="1"/>
        <s v="USCN10801122" u="1"/>
        <s v="USUM71923109" u="1"/>
        <s v="USUV72003016" u="1"/>
        <s v="USUV71302887" u="1"/>
        <s v="USUM71806115" u="1"/>
        <s v="USUM71027607" u="1"/>
        <s v="USUV71300920" u="1"/>
        <s v="USIV20300158" u="1"/>
        <s v="USUM71412819" u="1"/>
        <s v="USUM71412829" u="1"/>
        <s v="USUM71415790" u="1"/>
        <s v="USCN10801162" u="1"/>
        <s v="USUM71905988" u="1"/>
        <s v="USUM71708993" u="1"/>
        <s v="USUM71905998" u="1"/>
        <s v="USUM71923159" u="1"/>
        <s v="GBUM71101230" u="1"/>
        <s v="DEN060900281" u="1"/>
        <s v="USUV71400099" u="1"/>
        <s v="USSM10505680" u="1"/>
        <s v="USUM70738029" u="1"/>
        <s v="USUM71709170" u="1"/>
        <s v="USUMV1400621" u="1"/>
        <s v="USUM70738039" u="1"/>
        <s v="USUV71803084" u="1"/>
        <s v="USUM71401243" u="1"/>
        <s v="GBAJE0700654" u="1"/>
        <s v="USUM71315908" u="1"/>
        <s v="DEC719600086" u="1"/>
        <s v="USUM70967727" u="1"/>
        <s v="USUM71101327" u="1"/>
        <s v="USUM70998076" u="1"/>
        <s v="USUM71707698" u="1"/>
        <s v="USUM71806279" u="1"/>
        <s v="USUV72002632" u="1"/>
        <s v="USUM71709308" u="1"/>
        <s v="USUM70969333" u="1"/>
        <s v="USUV71101251" u="1"/>
        <s v="USUM71029357" u="1"/>
        <s v="USUM71822755" u="1"/>
        <s v="USUM71709328" u="1"/>
        <s v="USUM71809294" u="1"/>
        <s v="USUM71212602" u="1"/>
        <s v="USUM70969353" u="1"/>
        <s v="USUM70965810" u="1"/>
        <s v="USUM71822765" u="1"/>
        <s v="USUM71709338" u="1"/>
        <s v="USUM70965820" u="1"/>
        <s v="GBUM71109409" u="1"/>
        <s v="USUM71709348" u="1"/>
        <s v="USUV71802670" u="1"/>
        <s v="USZXT1400447" u="1"/>
        <s v="USUM71417618" u="1"/>
        <s v="USCN21200009" u="1"/>
        <s v="USCN10800906" u="1"/>
        <s v="USUM71316259" u="1"/>
        <s v="USUM71319254" u="1"/>
        <s v="GBUM71705916" u="1"/>
        <s v="USUM71100953" u="1"/>
        <s v="USUM71822899" u="1"/>
        <s v="USCN10700956" u="1"/>
        <s v="USUV71302858" u="1"/>
        <s v="MXUM70806439" u="1"/>
        <s v="USUV71801395" u="1"/>
        <s v="USUV71901419" u="1"/>
        <s v="QM4DU1500020" u="1"/>
        <s v="USUV71804390" u="1"/>
        <s v="USCN10801123" u="1"/>
        <s v="USUM71409121" u="1"/>
        <s v="USUV71302888" u="1"/>
        <s v="USUM71206146" u="1"/>
        <s v="USUM71806116" u="1"/>
        <s v="USUV71300921" u="1"/>
        <s v="USUV71403045" u="1"/>
        <s v="QM4DU1500050" u="1"/>
        <s v="USUM71415791" u="1"/>
        <s v="USCN10801163" u="1"/>
        <s v="QM4DU1500070" u="1"/>
        <s v="USUM71905999" u="1"/>
        <s v="USUM71401214" u="1"/>
        <s v="USUM71318840" u="1"/>
        <s v="MXUM70804542" u="1"/>
        <s v="QM4DU1600090" u="1"/>
        <s v="GBUM71110049" u="1"/>
        <s v="USUMV1400622" u="1"/>
        <s v="USUM71921233" u="1"/>
        <s v="USUM71416052" u="1"/>
        <s v="USUM71817451" u="1"/>
        <s v="USUV71801202" u="1"/>
        <s v="USUM71517535" u="1"/>
        <s v="USUM70969344" u="1"/>
        <s v="USUM71318974" u="1"/>
        <s v="USUM71822756" u="1"/>
        <s v="USUM71709329" u="1"/>
        <s v="USUM71809295" u="1"/>
        <s v="USUV71002691" u="1"/>
        <s v="USUM70969354" u="1"/>
        <s v="USUM71822766" u="1"/>
        <s v="GBUV70702730" u="1"/>
        <s v="USUM71709339" u="1"/>
        <s v="AUCN30900347" u="1"/>
        <s v="GBUV70702750" u="1"/>
        <s v="USUM70741438" u="1"/>
        <s v="USUM71517619" u="1"/>
        <s v="USUM71911160" u="1"/>
        <s v="USUV71302745" u="1"/>
        <s v="USUM71316196" u="1"/>
        <s v="USUV71402765" u="1"/>
        <s v="USRC11200690" u="1"/>
        <s v="USUV71701336" u="1"/>
        <s v="USUM71111264" u="1"/>
        <s v="USCN10800907" u="1"/>
        <s v="USUM71908851" u="1"/>
        <s v="USCN10700927" u="1"/>
        <s v="USUV71302829" u="1"/>
        <s v="USUM70919263" u="1"/>
        <s v="USUV71002849" u="1"/>
        <s v="USUM71100954" u="1"/>
        <s v="USCN10700937" u="1"/>
        <s v="USUM71908871" u="1"/>
        <s v="USCN10700947" u="1"/>
        <s v="QM4DU1500001" u="1"/>
        <s v="USCN10700957" u="1"/>
        <s v="QM4DU1500011" u="1"/>
        <s v="USUV71801396" u="1"/>
        <s v="USCN10801124" u="1"/>
        <s v="USUV71400902" u="1"/>
        <s v="USUM71921110" u="1"/>
        <s v="09UMGIM31488" u="1"/>
        <s v="FR4E40905730" u="1"/>
        <s v="USUV71403036" u="1"/>
        <s v="USUM71806117" u="1"/>
        <s v="USUV71300922" u="1"/>
        <s v="USUV71403046" u="1"/>
        <s v="USUV71800902" u="1"/>
        <s v="USCN10701154" u="1"/>
        <s v="USUM71902560" u="1"/>
        <s v="QM4DU1500061" u="1"/>
        <s v="USUM71415792" u="1"/>
        <s v="USCN10801164" u="1"/>
        <s v="USUM71910810" u="1"/>
        <s v="GBUM71703169" u="1"/>
        <s v="QM4DU1500071" u="1"/>
        <s v="USUM71902580" u="1"/>
        <s v="USUM71318841" u="1"/>
        <s v="QM4DU1600091" u="1"/>
        <s v="USUMV1400623" u="1"/>
        <s v="USUM71318861" u="1"/>
        <s v="USUV71900972" u="1"/>
        <s v="USUM71817442" u="1"/>
        <s v="USUM71416053" u="1"/>
        <s v="USUM71101329" u="1"/>
        <s v="GBUM71305730" u="1"/>
        <s v="USUV71801203" u="1"/>
        <s v="USUV71001253" u="1"/>
        <s v="USUM71317546" u="1"/>
        <s v="USUM71517536" u="1"/>
        <s v="USUV71502652" u="1"/>
        <s v="USUM70969345" u="1"/>
        <s v="USUM71318975" u="1"/>
        <s v="USUM71822757" u="1"/>
        <s v="GBUV70702721" u="1"/>
        <s v="USUM71809296" u="1"/>
        <s v="USUM71822767" u="1"/>
        <s v="GBUV70702731" u="1"/>
        <s v="USUV71302716" u="1"/>
        <s v="GBUV70702741" u="1"/>
        <s v="USUM70741429" u="1"/>
        <s v="GBUV70702751" u="1"/>
        <s v="AUCN30900358" u="1"/>
        <s v="USUM71911161" u="1"/>
        <s v="USCN10800908" u="1"/>
        <s v="USUV71302786" u="1"/>
        <s v="GBUM71604455" u="1"/>
        <s v="USUM71808852" u="1"/>
        <s v="USUM71414250" u="1"/>
        <s v="USUM71908852" u="1"/>
        <s v="AUNV00700846" u="1"/>
        <s v="USUG12000682" u="1"/>
        <s v="USUM71100955" u="1"/>
        <s v="USCN10700938" u="1"/>
        <s v="USUM71908872" u="1"/>
        <s v="USCN10700948" u="1"/>
        <s v="QM4DU1500002" u="1"/>
        <s v="USUM71403950" u="1"/>
        <s v="USUM71414290" u="1"/>
        <s v="USUM70912766" u="1"/>
        <s v="USUV71801397" u="1"/>
        <s v="QM4DU1500022" u="1"/>
        <s v="USUM71401132" u="1"/>
        <s v="USCN10801125" u="1"/>
        <s v="USUV70702898" u="1"/>
        <s v="USUV71400903" u="1"/>
        <s v="USUM71921111" u="1"/>
        <s v="QM4DU1500032" u="1"/>
        <s v="USUM71412778" u="1"/>
        <s v="USUM71027576" u="1"/>
        <s v="USUM71806118" u="1"/>
        <s v="USUM71415773" u="1"/>
        <s v="USUV71300923" u="1"/>
        <s v="USUV71403047" u="1"/>
        <s v="QM4DU1500052" u="1"/>
        <s v="USUM71710811" u="1"/>
        <s v="USUM71909123" u="1"/>
        <s v="USUM71902561" u="1"/>
        <s v="QM4DU1500062" u="1"/>
        <s v="USUM71415793" u="1"/>
        <s v="USUM71018832" u="1"/>
        <s v="USCN10801165" u="1"/>
        <s v="USUM71902571" u="1"/>
        <s v="USUV71001120" u="1"/>
        <s v="USUM71902581" u="1"/>
        <s v="USUMV1400580" u="1"/>
        <s v="QM4DU1600092" u="1"/>
        <s v="USUMV1400624" u="1"/>
        <s v="GBUM71602662" u="1"/>
        <s v="USUM71413039" u="1"/>
        <s v="GBUM71601263" u="1"/>
        <s v="USUV71101204" u="1"/>
        <s v="USUV71602603" u="1"/>
        <s v="GB0620600800" u="1"/>
        <s v="USUM71416054" u="1"/>
        <s v="USUV71402633" u="1"/>
        <s v="USUV71801204" u="1"/>
        <s v="USUM71317537" u="1"/>
        <s v="USUM71517537" u="1"/>
        <s v="USUV71002683" u="1"/>
        <s v="USUM70969346" u="1"/>
        <s v="USUM71318976" u="1"/>
        <s v="USUM71822758" u="1"/>
        <s v="USUM71416138" u="1"/>
        <s v="USUM71809297" u="1"/>
        <s v="USUV70702725" u="1"/>
        <s v="USUM71822768" u="1"/>
        <s v="GBUV70702732" u="1"/>
        <s v="GBUV70702742" u="1"/>
        <s v="USUM71316178" u="1"/>
        <s v="USUM71111226" u="1"/>
        <s v="USUM71911162" u="1"/>
        <s v="USUV71704303" u="1"/>
        <s v="USUM70976227" u="1"/>
        <s v="USUV71701318" u="1"/>
        <s v="USUM71711216" u="1"/>
        <s v="MXUM70809333" u="1"/>
        <s v="GBUM71303047" u="1"/>
        <s v="USCN10800909" u="1"/>
        <s v="USUV71302787" u="1"/>
        <s v="USUM71414251" u="1"/>
        <s v="USUM71908853" u="1"/>
        <s v="USUM71209040" u="1"/>
        <s v="USUV71200830" u="1"/>
        <s v="USCN10700929" u="1"/>
        <s v="USUM71209050" u="1"/>
        <s v="GBUM71706042" u="1"/>
        <s v="USUM71100956" u="1"/>
        <s v="USCN10700939" u="1"/>
        <s v="USUM71908873" u="1"/>
        <s v="USUV71600830" u="1"/>
        <s v="USCN10700949" u="1"/>
        <s v="USUM70912757" u="1"/>
        <s v="USCN10700959" u="1"/>
        <s v="USUM71414291" u="1"/>
        <s v="USUM71908927" u="1"/>
        <s v="USUV71801398" u="1"/>
        <s v="USUM71902522" u="1"/>
        <s v="AUAB80600108" u="1"/>
        <s v="USCN10801126" u="1"/>
        <s v="USUM71027577" u="1"/>
        <s v="USUM71806119" u="1"/>
        <s v="USUV70902899" u="1"/>
        <s v="USUM71903961" u="1"/>
        <s v="QM4DU1500043" u="1"/>
        <s v="USUV71300924" u="1"/>
        <s v="USUV71403048" u="1"/>
        <s v="USUV71302500" u="1"/>
        <s v="QM4DU1500053" u="1"/>
        <s v="USUM71902562" u="1"/>
        <s v="USUM71415794" u="1"/>
        <s v="GBDVX0800092" u="1"/>
        <s v="USCN10801166" u="1"/>
        <s v="USUV71800924" u="1"/>
        <s v="USUM71902572" u="1"/>
        <s v="USCN10701176" u="1"/>
        <s v="USUM71517370" u="1"/>
        <s v="USUV71800934" u="1"/>
        <s v="GBUM71101234" u="1"/>
        <s v="QM4DU1600093" u="1"/>
        <s v="USUMV1400625" u="1"/>
        <s v="NL11L1500075" u="1"/>
        <s v="USUV71001215" u="1"/>
        <s v="USUM71712502" u="1"/>
        <s v="GBUM71305732" u="1"/>
        <s v="FIEFE1100103" u="1"/>
        <s v="USUV71402634" u="1"/>
        <s v="USUM71317528" u="1"/>
        <s v="USUM71908700" u="1"/>
        <s v="USUV71302644" u="1"/>
        <s v="USUM71111133" u="1"/>
        <s v="USUV71801205" u="1"/>
        <s v="USUMV1800685" u="1"/>
        <s v="USUM71517538" u="1"/>
        <s v="USUM70977553" u="1"/>
        <s v="USUM70969347" u="1"/>
        <s v="USUM71318977" u="1"/>
        <s v="USUM71411143" u="1"/>
        <s v="USUM71822759" u="1"/>
        <s v="USUV71701235" u="1"/>
        <s v="USUM71809298" u="1"/>
        <s v="AUAB00400779" u="1"/>
        <s v="USUM71822769" u="1"/>
        <s v="GBUV70702733" u="1"/>
        <s v="USUM71818977" u="1"/>
        <s v="USUM71315611" u="1"/>
        <s v="DEUM70703774" u="1"/>
        <s v="USCN19100428" u="1"/>
        <s v="USUV71802684" u="1"/>
        <s v="USUV71402738" u="1"/>
        <s v="USUM71911163" u="1"/>
        <s v="USUM71800833" u="1"/>
        <s v="USUV71704304" u="1"/>
        <s v="USUM71908790" u="1"/>
        <s v="MXUM70809334" u="1"/>
        <s v="USUM71105889" u="1"/>
        <s v="USUM71414252" u="1"/>
        <s v="USUM71908854" u="1"/>
        <s v="USUM71209041" u="1"/>
        <s v="USUM71100947" u="1"/>
        <s v="DKABA0010101" u="1"/>
        <s v="USUM71118720" u="1"/>
        <s v="USUM71100957" u="1"/>
        <s v="USUM71815671" u="1"/>
        <s v="USUM71908874" u="1"/>
        <s v="USUM70912748" u="1"/>
        <s v="USUM71815681" u="1"/>
        <s v="USUM71314292" u="1"/>
        <s v="USUM71415735" u="1"/>
        <s v="USUM71414292" u="1"/>
        <s v="USUM71409071" u="1"/>
        <s v="USUM71415745" u="1"/>
        <s v="USUM71902523" u="1"/>
        <s v="QM4DU1500024" u="1"/>
        <s v="USCN10801127" u="1"/>
        <s v="USUV71300915" u="1"/>
        <s v="USUV71300925" u="1"/>
        <s v="USUV71403049" u="1"/>
        <s v="USUM71027588" u="1"/>
        <s v="USUM71922552" u="1"/>
        <s v="USUV71302501" u="1"/>
        <s v="USUM71902563" u="1"/>
        <s v="QM4DU1500064" u="1"/>
        <s v="USUM71415795" u="1"/>
        <s v="USCN10801167" u="1"/>
        <s v="USUM71902573" u="1"/>
        <s v="USUM71517371" u="1"/>
        <s v="USUV71900925" u="1"/>
        <s v="MXUM70804546" u="1"/>
        <s v="USUMV1400616" u="1"/>
        <s v="USUMV1400626" u="1"/>
        <s v="USUV71901122" u="1"/>
        <s v="USUM71315899" u="1"/>
        <s v="USUM71311070" u="1"/>
        <s v="USUV71401172" u="1"/>
        <s v="USUM71317519" u="1"/>
        <s v="USUV71402635" u="1"/>
        <s v="QM4DU1590000" u="1"/>
        <s v="USUM71908701" u="1"/>
        <s v="USUM71111134" u="1"/>
        <s v="USUV71801206" u="1"/>
        <s v="QM4DU1590010" u="1"/>
        <s v="USUMV1800686" u="1"/>
        <s v="USUM71517539" u="1"/>
        <s v="USUM70969348" u="1"/>
        <s v="GBUV70702724" u="1"/>
        <s v="USUM71809299" u="1"/>
        <s v="QM4DU1590040" u="1"/>
        <s v="USUM71908741" u="1"/>
        <s v="GBUV70702734" u="1"/>
        <s v="USUM71315602" u="1"/>
        <s v="QM4DU1690050" u="1"/>
        <s v="USUV71601276" u="1"/>
        <s v="USUM71404387" u="1"/>
        <s v="USUM71911164" u="1"/>
        <s v="USUM71908781" u="1"/>
        <s v="USUM71800834" u="1"/>
        <s v="USUM71702430" u="1"/>
        <s v="USUM71319239" u="1"/>
        <s v="GBUM71504468" u="1"/>
        <s v="USUM71414253" u="1"/>
        <s v="USUM71209042" u="1"/>
        <s v="USUM71801031" u="1"/>
        <s v="USUM71100948" u="1"/>
        <s v="USUM71118721" u="1"/>
        <s v="USUM71815672" u="1"/>
        <s v="USUM71401105" u="1"/>
        <s v="GBUM70909101" u="1"/>
        <s v="USCN10801074" u="1"/>
        <s v="USUV71200862" u="1"/>
        <s v="USUM71409072" u="1"/>
        <s v="USUM71609072" u="1"/>
        <s v="GBUM70908974" u="1"/>
        <s v="USUM71902524" u="1"/>
        <s v="QM4DU1500025" u="1"/>
        <s v="USCN10801128" u="1"/>
        <s v="GBAJE7800208" u="1"/>
        <s v="USUV71300916" u="1"/>
        <s v="USUM71018781" u="1"/>
        <s v="USUM71027579" u="1"/>
        <s v="QM4DU1500045" u="1"/>
        <s v="USUM71922553" u="1"/>
        <s v="QM4DU1500055" u="1"/>
        <s v="USUM71415786" u="1"/>
        <s v="USUM71902564" u="1"/>
        <s v="USUM71415796" u="1"/>
        <s v="USCN10801168" u="1"/>
        <s v="USUM71902574" u="1"/>
        <s v="USUM71517372" u="1"/>
        <s v="USUV70703098" u="1"/>
        <s v="QM4DU1600075" u="1"/>
        <s v="USUMV1400583" u="1"/>
        <s v="USUMV1400617" u="1"/>
        <s v="USUM71711001" u="1"/>
        <s v="QM4DU1600095" u="1"/>
        <s v="GBUM71506198" u="1"/>
        <s v="USUMV1400627" u="1"/>
        <s v="USUM71901229" u="1"/>
        <s v="USUV71802542" u="1"/>
        <s v="USUM71921238" u="1"/>
        <s v="USUV71402582" u="1"/>
        <s v="USUV71803981" u="1"/>
        <s v="USUM71311071" u="1"/>
        <s v="USUM71817466" u="1"/>
        <s v="USUM71311081" u="1"/>
        <s v="USUV71402636" u="1"/>
        <s v="USUV71302646" u="1"/>
        <s v="USUV71801207" u="1"/>
        <s v="QM4DU1590011" u="1"/>
        <s v="USUM71925692" u="1"/>
        <s v="GBF080400973" u="1"/>
        <s v="USUM71911115" u="1"/>
        <s v="USUM70969349" u="1"/>
        <s v="USUM71118989" u="1"/>
        <s v="GBUV70702725" u="1"/>
        <s v="USUG11500570" u="1"/>
        <s v="QM4DU1590041" u="1"/>
        <s v="GBUV70702735" u="1"/>
        <s v="QM4DU1690051" u="1"/>
        <s v="GBUV70702745" u="1"/>
        <s v="USUG11900570" u="1"/>
        <s v="USUM71911165" u="1"/>
        <s v="USUM71800835" u="1"/>
        <s v="USUM71711219" u="1"/>
        <s v="USUM71111269" u="1"/>
        <s v="USUM71209043" u="1"/>
        <s v="USUM71801032" u="1"/>
        <s v="USUM71100949" u="1"/>
        <s v="USUM71815663" u="1"/>
        <s v="USUM71118722" u="1"/>
        <s v="USUM71815673" u="1"/>
        <s v="GBUM70909102" u="1"/>
        <s v="USUV71200863" u="1"/>
        <s v="USUM71921061" u="1"/>
        <s v="USUM71609073" u="1"/>
        <s v="USUM71902525" u="1"/>
        <s v="QM4DU1500026" u="1"/>
        <s v="USUV71301030" u="1"/>
        <s v="USCN10801129" u="1"/>
        <s v="USUV71300917" u="1"/>
        <s v="QM4DU1500056" u="1"/>
        <s v="USUM71415787" u="1"/>
        <s v="USUM71902565" u="1"/>
        <s v="QM4DU1500066" u="1"/>
        <s v="USCN10801169" u="1"/>
        <s v="USUG11802374" u="1"/>
        <s v="USUM71902575" u="1"/>
        <s v="USUM71105634" u="1"/>
        <s v="USUM71117393" u="1"/>
        <s v="USUM71517373" u="1"/>
        <s v="USUM71401186" u="1"/>
        <s v="QM4DU1600076" u="1"/>
        <s v="USCN10801179" u="1"/>
        <s v="USUM71318836" u="1"/>
        <s v="USUM71817363" u="1"/>
        <s v="USUM70996002" u="1"/>
        <s v="GBUV71701101" u="1"/>
        <s v="QM4DU1600086" u="1"/>
        <s v="USUMV1400584" u="1"/>
        <s v="USUMV1400618" u="1"/>
        <s v="QM4DU1600096" u="1"/>
        <s v="USUMV1400628" u="1"/>
        <s v="GBUV71700974" u="1"/>
        <s v="DEF079704340" u="1"/>
        <s v="USUM71911012" u="1"/>
        <s v="USUMV1902160" u="1"/>
        <s v="USUV71302573" u="1"/>
        <s v="USUM71921239" u="1"/>
        <s v="USUM71819013" u="1"/>
        <s v="USUV71900987" u="1"/>
        <s v="USUM71311072" u="1"/>
        <s v="USUM71817467" u="1"/>
        <s v="DEN160900278" u="1"/>
        <s v="QM4DU1590002" u="1"/>
        <s v="USUV71302647" u="1"/>
        <s v="USUV71801208" u="1"/>
        <s v="QM4DU1590012" u="1"/>
        <s v="USUMV1900678" u="1"/>
        <s v="USUM71027343" u="1"/>
        <s v="USUMV1800688" u="1"/>
        <s v="GBUV70702726" u="1"/>
        <s v="USUG11500571" u="1"/>
        <s v="USUM71212609" u="1"/>
        <s v="QM4DU1590042" u="1"/>
        <s v="USUM72002340" u="1"/>
        <s v="AUAB08000001" u="1"/>
        <s v="GBUV70702736" u="1"/>
        <s v="USUM71814151" u="1"/>
        <s v="USUM71908807" u="1"/>
        <s v="USUM71908783" u="1"/>
        <s v="USUM71702412" u="1"/>
        <s v="USUV71800730" u="1"/>
        <s v="USUV71200804" u="1"/>
        <s v="USUM71815654" u="1"/>
        <s v="USUM71209044" u="1"/>
        <s v="USUM70986053" u="1"/>
        <s v="NOUM71700164" u="1"/>
        <s v="USUM71021126" u="1"/>
        <s v="USUV71200864" u="1"/>
        <s v="USUM71517280" u="1"/>
        <s v="USUV71602420" u="1"/>
        <s v="USUV71200874" u="1"/>
        <s v="USUM71902526" u="1"/>
        <s v="USUV71001041" u="1"/>
        <s v="QM4DU1500027" u="1"/>
        <s v="GBUV71700905" u="1"/>
        <s v="USUV71400918" u="1"/>
        <s v="QM4DU1500047" u="1"/>
        <s v="QM4DU1500057" u="1"/>
        <s v="USUM71415788" u="1"/>
        <s v="USUV71302480" u="1"/>
        <s v="USUM71902566" u="1"/>
        <s v="QM4DU1500067" u="1"/>
        <s v="USUG11802375" u="1"/>
        <s v="USUV71402490" u="1"/>
        <s v="AUVC00900411" u="1"/>
        <s v="USUM71318837" u="1"/>
        <s v="GBUV71701102" u="1"/>
        <s v="QM4DU1600087" u="1"/>
        <s v="USUMV1400585" u="1"/>
        <s v="USUM71908600" u="1"/>
        <s v="USUMV1400619" u="1"/>
        <s v="USUV71704110" u="1"/>
        <s v="GBUV70702613" u="1"/>
        <s v="DEAF75111624" u="1"/>
        <s v="USUV71302574" u="1"/>
        <s v="USUM71608650" u="1"/>
        <s v="GBUV71600995" u="1"/>
        <s v="USUM71311073" u="1"/>
        <s v="GBCEN0901340" u="1"/>
        <s v="USUM71908660" u="1"/>
        <s v="USUV71401185" u="1"/>
        <s v="USUM71908670" u="1"/>
        <s v="QM4DU1590003" u="1"/>
        <s v="USUM71908704" u="1"/>
        <s v="USUV71802594" u="1"/>
        <s v="QM4DU1590013" u="1"/>
        <s v="USUM71027344" u="1"/>
        <s v="USUM71908690" u="1"/>
        <s v="USUM70903800" u="1"/>
        <s v="QM4DU1590033" u="1"/>
        <s v="GBUV70702727" u="1"/>
        <s v="USUM72002341" u="1"/>
        <s v="QM4DU1690043" u="1"/>
        <s v="USUM71314172" u="1"/>
        <s v="AUNV00700758" u="1"/>
        <s v="NLF710902875" u="1"/>
        <s v="USUM71215635" u="1"/>
        <s v="USUM71908808" u="1"/>
        <s v="FIC051100028" u="1"/>
        <s v="USUM71514206" u="1"/>
        <s v="USUM71908784" u="1"/>
        <s v="USUV71100791" u="1"/>
        <s v="USUM71209045" u="1"/>
        <s v="USUM71207489" u="1"/>
        <s v="USUV71704378" u="1"/>
        <s v="USUM71705512" u="1"/>
        <s v="USUV71602421" u="1"/>
        <s v="AUCN30900053" u="1"/>
        <s v="QM4DU1500018" u="1"/>
        <s v="USUV71200875" u="1"/>
        <s v="QM4DU1500028" u="1"/>
        <s v="USUV71302451" u="1"/>
        <s v="GBUM71601135" u="1"/>
        <s v="USUV71300919" u="1"/>
        <s v="USUV71503904" u="1"/>
        <s v="QM4DU1500048" u="1"/>
        <s v="QM4DU1500058" u="1"/>
        <s v="USUM71415789" u="1"/>
        <s v="USUM71401168" u="1"/>
        <s v="USUV71302481" u="1"/>
        <s v="USUM71902567" u="1"/>
        <s v="QM4DU1500068" u="1"/>
        <s v="USUV72001054" u="1"/>
        <s v="USUG11802376" u="1"/>
        <s v="GBUM71101229" u="1"/>
        <s v="USUM71902577" u="1"/>
        <s v="USUM71318838" u="1"/>
        <s v="GBUV71701103" u="1"/>
        <s v="QM4DU1600088" u="1"/>
        <s v="USUM71817375" u="1"/>
        <s v="USUM71908601" u="1"/>
        <s v="USUM71709169" u="1"/>
        <s v="USUV71201136" u="1"/>
        <s v="QM4DU1600098" u="1"/>
        <s v="USUMV1400596" u="1"/>
        <s v="USUV71905510" u="1"/>
        <s v="USUMV1500596" u="1"/>
        <s v="USUM70738885" u="1"/>
        <s v="GBUV70702614" u="1"/>
        <s v="USUM71311044" u="1"/>
        <s v="USUM71313916" u="1"/>
        <s v="USUM71608651" u="1"/>
        <s v="USUM71817449" u="1"/>
        <s v="USUM71311074" u="1"/>
        <s v="USUM71311084" u="1"/>
        <s v="USUV71905570" u="1"/>
        <s v="QM4DU1590004" u="1"/>
        <s v="USUM71908705" u="1"/>
        <s v="USUM71113976" u="1"/>
        <s v="QM4DU1590014" u="1"/>
        <s v="USUV71002689" u="1"/>
        <s v="QM4DU1590034" u="1"/>
        <s v="USUM72002332" u="1"/>
        <s v="GBUV70702728" u="1"/>
        <s v="USUM72002342" u="1"/>
        <s v="USUV71802669" u="1"/>
        <s v="USUM71102424" u="1"/>
        <s v="USUM71802360" u="1"/>
        <s v="USUM71911158" u="1"/>
        <s v="USUM71215636" u="1"/>
        <s v="USUM71908809" u="1"/>
        <s v="NOUV71200010" u="1"/>
        <s v="USUM71908785" u="1"/>
        <s v="MXUM70809329" u="1"/>
        <s v="USUV71900732" u="1"/>
        <s v="USUMV2000405" u="1"/>
        <s v="USUM71209046" u="1"/>
        <s v="USUM71312300" u="1"/>
        <s v="USUM70982532" u="1"/>
        <s v="USUV71704379" u="1"/>
        <s v="GBUM71600959" u="1"/>
        <s v="USUV71200866" u="1"/>
        <s v="QM4DU1500019" u="1"/>
        <s v="USUV71200876" u="1"/>
        <s v="USSM11000616" u="1"/>
        <s v="USUM71804090" u="1"/>
        <s v="QM4DU1500049" u="1"/>
        <s v="USUM71902558" u="1"/>
        <s v="QM4DU1500059" u="1"/>
        <s v="USUV71302482" u="1"/>
        <s v="USUM71910808" u="1"/>
        <s v="USUM71902568" u="1"/>
        <s v="QM4DU1500069" u="1"/>
        <s v="USUM71112424" u="1"/>
        <s v="USUV72001055" u="1"/>
        <s v="USUG11802377" u="1"/>
        <s v="USUM71902578" u="1"/>
        <s v="USUM71318839" u="1"/>
        <s v="QM4DU1600089" u="1"/>
        <s v="USUM71414000" u="1"/>
        <s v="USUM71908602" u="1"/>
        <s v="USUG11900430" u="1"/>
        <s v="USUM70738886" u="1"/>
        <s v="GBUV70702615" u="1"/>
        <s v="USUG11900440" u="1"/>
        <s v="USUG11900450" u="1"/>
        <s v="USUM71608652" u="1"/>
        <s v="USUM71908652" u="1"/>
        <s v="GBUM71305728" u="1"/>
        <s v="USUM71311075" u="1"/>
        <s v="USUM71319066" u="1"/>
        <s v="USUM71413947" u="1"/>
        <s v="USUV71905571" u="1"/>
        <s v="QM4DU1590005" u="1"/>
        <s v="QM4DU1590015" u="1"/>
        <s v="USUM71614080" u="1"/>
        <s v="QM4DU1590035" u="1"/>
        <s v="USUMV1300320" u="1"/>
        <s v="USUM72002333" u="1"/>
        <s v="GBUV70702729" u="1"/>
        <s v="USUM71205400" u="1"/>
        <s v="USUM71205410" u="1"/>
        <s v="USUM71315593" u="1"/>
        <s v="USUV72000715" u="1"/>
        <s v="USUV71200753" u="1"/>
        <s v="USUM71908786" u="1"/>
        <s v="USUM71005450" u="1"/>
        <s v="USUMV2000406" u="1"/>
        <s v="USUV71200793" u="1"/>
        <s v="USUM71005504" u="1"/>
        <s v="USUM71205470" u="1"/>
        <s v="USUM71209047" u="1"/>
        <s v="USUM71205480" u="1"/>
        <s v="USUMV1900424" u="1"/>
        <s v="USUM71312301" u="1"/>
        <s v="USUM71314278" u="1"/>
        <s v="USUV71300847" u="1"/>
        <s v="USUM71913700" u="1"/>
        <s v="GBUM71702516" u="1"/>
        <s v="USUV72002405" u="1"/>
        <s v="USUM71205534" u="1"/>
        <s v="USUV71301014" u="1"/>
        <s v="USUV71200877" u="1"/>
        <s v="USUM71901076" u="1"/>
        <s v="USUM71921109" u="1"/>
        <s v="USCN18900141" u="1"/>
        <s v="USUM71902559" u="1"/>
        <s v="USUV71201064" u="1"/>
        <s v="USUM71910809" u="1"/>
        <s v="USUM71513790" u="1"/>
        <s v="USUM71902569" u="1"/>
        <s v="USUV71402517" u="1"/>
        <s v="USUM71902579" u="1"/>
        <s v="USUV71502517" u="1"/>
        <s v="GBUV71600948" u="1"/>
        <s v="USUM70997391" u="1"/>
        <s v="USUG11900431" u="1"/>
        <s v="GBUV70702616" u="1"/>
        <s v="USUG11900441" u="1"/>
        <s v="USUM71311046" u="1"/>
        <s v="USUG11900451" u="1"/>
        <s v="USUM71608653" u="1"/>
        <s v="USUM70964274" u="1"/>
        <s v="USUM71908653" u="1"/>
        <s v="USUM70964284" u="1"/>
        <s v="USUM71311076" u="1"/>
        <s v="USUM71017110" u="1"/>
        <s v="USUM71217100" u="1"/>
        <s v="QM4DU1590016" u="1"/>
        <s v="USUM71614081" u="1"/>
        <s v="USUM71028766" u="1"/>
        <s v="USUV71700640" u="1"/>
        <s v="USUM72002334" u="1"/>
        <s v="QM4DU1690046" u="1"/>
        <s v="USUMV1900311" u="1"/>
        <s v="GBUM70704398" u="1"/>
        <s v="USUM71315584" u="1"/>
        <s v="GBSXS0900056" u="1"/>
        <s v="USUM71908767" u="1"/>
        <s v="USUV71700724" u="1"/>
        <s v="USUM71908787" u="1"/>
        <s v="GBUV71601299" u="1"/>
        <s v="USUM71205431" u="1"/>
        <s v="NLZ541500587" u="1"/>
        <s v="USUV71904287" u="1"/>
        <s v="USUV71100784" u="1"/>
        <s v="USUM71205461" u="1"/>
        <s v="USUM71414249" u="1"/>
        <s v="USUM71209048" u="1"/>
        <s v="USUM71312302" u="1"/>
        <s v="GBUM71502517" u="1"/>
        <s v="USUM71806880" u="1"/>
        <s v="USUM71815678" u="1"/>
        <s v="USUM71312312" u="1"/>
        <s v="USUM71205525" u="1"/>
        <s v="USUM71203959" u="1"/>
        <s v="USUM71918707" u="1"/>
        <s v="USUV71000898" u="1"/>
        <s v="DEUM70903490" u="1"/>
        <s v="USUV71801015" u="1"/>
        <s v="USUM71205565" u="1"/>
        <s v="USUV71504020" u="1"/>
        <s v="USUV71602454" u="1"/>
        <s v="USUV71503937" u="1"/>
        <s v="SEUM71701092" u="1"/>
        <s v="USUM70904228" u="1"/>
        <s v="USUM71908604" u="1"/>
        <s v="USUV71502538" u="1"/>
        <s v="USUG11900432" u="1"/>
        <s v="USUM70738888" u="1"/>
        <s v="USUV71502558" u="1"/>
        <s v="USUG11900442" u="1"/>
        <s v="USUM70738898" u="1"/>
        <s v="USUM71316880" u="1"/>
        <s v="USUG11900452" u="1"/>
        <s v="USUM71608654" u="1"/>
        <s v="GBF086600619" u="1"/>
        <s v="USUV71600601" u="1"/>
        <s v="USUM71908654" u="1"/>
        <s v="USUM71311077" u="1"/>
        <s v="USUMV1902195" u="1"/>
        <s v="USATV1501853" u="1"/>
        <s v="USUM71017111" u="1"/>
        <s v="USUM71217101" u="1"/>
        <s v="QM4DU1590007" u="1"/>
        <s v="QM4DU1590017" u="1"/>
        <s v="USUM71314092" u="1"/>
        <s v="USUM71002353" u="1"/>
        <s v="USUM71614082" u="1"/>
        <s v="DEUM70501741" u="1"/>
        <s v="QM4DU1590027" u="1"/>
        <s v="USUMV1300312" u="1"/>
        <s v="USUM71908728" u="1"/>
        <s v="USUM71413979" u="1"/>
        <s v="QM4DU1590037" u="1"/>
        <s v="USUV71704228" u="1"/>
        <s v="USUM72002335" u="1"/>
        <s v="USUV71100691" u="1"/>
        <s v="USUM71315575" u="1"/>
        <s v="USUV71503710" u="1"/>
        <s v="USUM71908768" u="1"/>
        <s v="USUV71600691" u="1"/>
        <s v="USUM71205412" u="1"/>
        <s v="BEF520800012" u="1"/>
        <s v="USUM71908788" u="1"/>
        <s v="USUM71710633" u="1"/>
        <s v="USUM71205442" u="1"/>
        <s v="USUM71205452" u="1"/>
        <s v="USCN10701902" u="1"/>
        <s v="USUM71209039" u="1"/>
        <s v="USUM71209049" u="1"/>
        <s v="USUV71400795" u="1"/>
        <s v="USUM71312303" u="1"/>
        <s v="USUV71703780" u="1"/>
        <s v="USUM71205516" u="1"/>
        <s v="GBUM71502518" u="1"/>
        <s v="USUM71806881" u="1"/>
        <s v="USUM71815679" u="1"/>
        <s v="USCN19000115" u="1"/>
        <s v="USUM71205536" u="1"/>
        <s v="USUM71918708" u="1"/>
        <s v="USUV71200869" u="1"/>
        <s v="USUM71800520" u="1"/>
        <s v="GBUM71604114" u="1"/>
        <s v="USUV71402445" u="1"/>
        <s v="USAT21404296" u="1"/>
        <s v="USUV71801016" u="1"/>
        <s v="USUV71504021" u="1"/>
        <s v="USUM71908521" u="1"/>
        <s v="USUM71709960" u="1"/>
        <s v="USUV71704031" u="1"/>
        <s v="USUM71709970" u="1"/>
        <s v="USUV71704041" u="1"/>
        <s v="USUM71517369" u="1"/>
        <s v="USUM71709990" u="1"/>
        <s v="USUM71908605" u="1"/>
        <s v="USUV71502539" u="1"/>
        <s v="USUG11900433" u="1"/>
        <s v="USUM71316871" u="1"/>
        <s v="USUG11900443" u="1"/>
        <s v="USUG11900453" u="1"/>
        <s v="USUM71608655" u="1"/>
        <s v="USUM71414043" u="1"/>
        <s v="USUM71708655" u="1"/>
        <s v="USUM71311068" u="1"/>
        <s v="USUM71416891" u="1"/>
        <s v="USUM71908655" u="1"/>
        <s v="USUM71318501" u="1"/>
        <s v="USUM71017112" u="1"/>
        <s v="USUM71217102" u="1"/>
        <s v="USUV71500632" u="1"/>
        <s v="QM4DU1590008" u="1"/>
        <s v="QM4DU1590018" u="1"/>
        <s v="QM4DU1590028" u="1"/>
        <s v="QM4DU1590038" u="1"/>
        <s v="USUM72002336" u="1"/>
        <s v="USUM71315566" u="1"/>
        <s v="USUMV1900313" u="1"/>
        <s v="USUV71100736" u="1"/>
        <s v="DEN060900047" u="1"/>
        <s v="USUV71503711" u="1"/>
        <s v="USUM71919970" u="1"/>
        <s v="SEUM70900761" u="1"/>
        <s v="USUM71908789" u="1"/>
        <s v="USUV71300766" u="1"/>
        <s v="MXUM70805786" u="1"/>
        <s v="USUM71710674" u="1"/>
        <s v="USUM71205507" u="1"/>
        <s v="USUM71312304" u="1"/>
        <s v="USUM71502488" u="1"/>
        <s v="USUM71806882" u="1"/>
        <s v="USUM71312314" u="1"/>
        <s v="USUM71100541" u="1"/>
        <s v="USUM71800511" u="1"/>
        <s v="USUM71312324" u="1"/>
        <s v="USUM71800521" u="1"/>
        <s v="FRS710700007" u="1"/>
        <s v="USUM71709961" u="1"/>
        <s v="USUM71709971" u="1"/>
        <s v="USRC10900433" u="1"/>
        <s v="USUM71709981" u="1"/>
        <s v="USUV71701057" u="1"/>
        <s v="USUV71503939" u="1"/>
        <s v="GBUM71205638" u="1"/>
        <s v="USUV71704052" u="1"/>
        <s v="USUM71709991" u="1"/>
        <s v="USUV71801067" u="1"/>
        <s v="GBUV71601084" u="1"/>
        <s v="NLZ541300416" u="1"/>
        <s v="USUV71905515" u="1"/>
        <s v="USCN10700658" u="1"/>
        <s v="USUM71316862" u="1"/>
        <s v="USUG11900434" u="1"/>
        <s v="GBUM70908661" u="1"/>
        <s v="USUG11900444" u="1"/>
        <s v="USUM71119901" u="1"/>
        <s v="USUM71100719" u="1"/>
        <s v="USUM71608656" u="1"/>
        <s v="USUM71018502" u="1"/>
        <s v="USUM71708656" u="1"/>
        <s v="USUM71311069" u="1"/>
        <s v="USUM71416892" u="1"/>
        <s v="USUM71908656" u="1"/>
        <s v="USUM71318502" u="1"/>
        <s v="USUM71311079" u="1"/>
        <s v="USUV71905575" u="1"/>
        <s v="USUM71017113" u="1"/>
        <s v="USUM71217103" u="1"/>
        <s v="USUM71205320" u="1"/>
        <s v="USUM71307297" u="1"/>
        <s v="QM4DU1590019" u="1"/>
        <s v="USUM71705310" u="1"/>
        <s v="USUM71028769" u="1"/>
        <s v="GBUM70802360" u="1"/>
        <s v="USUM71315557" u="1"/>
        <s v="QM4DU1590039" u="1"/>
        <s v="USUM71205350" u="1"/>
        <s v="USUM72002337" u="1"/>
        <s v="USUM71614138" u="1"/>
        <s v="USUM71118572" u="1"/>
        <s v="USUM71318562" u="1"/>
        <s v="USUV71500707" u="1"/>
        <s v="USUG11500588" u="1"/>
        <s v="USCN16300111" u="1"/>
        <s v="USUM71919971" u="1"/>
        <s v="USUV71600693" u="1"/>
        <s v="USUG11900588" u="1"/>
        <s v="NOUM71700067" u="1"/>
        <s v="USMC17403358" u="1"/>
        <s v="USUV71200757" u="1"/>
        <s v="USCN10701840" u="1"/>
        <s v="USUL10300619" u="1"/>
        <s v="USUM71710665" u="1"/>
        <s v="USUM71817227" u="1"/>
        <s v="GBUM71704032" u="1"/>
        <s v="USUV71400797" u="1"/>
        <s v="USUM71012281" u="1"/>
        <s v="USUM71806873" u="1"/>
        <s v="USUM71510695" u="1"/>
        <s v="USUM71312305" u="1"/>
        <s v="GBUM71501077" u="1"/>
        <s v="USUM71021099" u="1"/>
        <s v="USUM71800512" u="1"/>
        <s v="USUM71912271" u="1"/>
        <s v="USUM71215330" u="1"/>
        <s v="USUM71215340" u="1"/>
        <s v="USUM71013784" u="1"/>
        <s v="USUM71309972" u="1"/>
        <s v="USUM71515340" u="1"/>
        <s v="USUM71709962" u="1"/>
        <s v="USUM71516813" u="1"/>
        <s v="USUM71709982" u="1"/>
        <s v="USUM71316853" u="1"/>
        <s v="USUG11900435" u="1"/>
        <s v="GBUM70908662" u="1"/>
        <s v="USUM71414025" u="1"/>
        <s v="USUG11900445" u="1"/>
        <s v="USUM71608647" u="1"/>
        <s v="USUM71316907" u="1"/>
        <s v="MXUM70804151" u="1"/>
        <s v="USUM71608657" u="1"/>
        <s v="USUM71817010" u="1"/>
        <s v="USUM71018503" u="1"/>
        <s v="USUM71002316" u="1"/>
        <s v="USUM71416893" u="1"/>
        <s v="USUM71908657" u="1"/>
        <s v="USUM71318503" u="1"/>
        <s v="USUV71905566" u="1"/>
        <s v="USUMV1500251" u="1"/>
        <s v="USUV71905576" u="1"/>
        <s v="USUM71217104" u="1"/>
        <s v="USUM71217080" u="1"/>
        <s v="USUM71307298" u="1"/>
        <s v="USUM71025340" u="1"/>
        <s v="USUM71217090" u="1"/>
        <s v="USUM71315548" u="1"/>
        <s v="NOUM71800008" u="1"/>
        <s v="GBUM70802361" u="1"/>
        <s v="USUG11500569" u="1"/>
        <s v="USUV71802220" u="1"/>
        <s v="USUM71806740" u="1"/>
        <s v="USUM72002338" u="1"/>
        <s v="USCN10701801" u="1"/>
        <s v="USUM71118573" u="1"/>
        <s v="USUM71318563" u="1"/>
        <s v="USUG11900579" u="1"/>
        <s v="USUV71600694" u="1"/>
        <s v="USCN10701831" u="1"/>
        <s v="USUV70902322" u="1"/>
        <s v="USUM71412212" u="1"/>
        <s v="USUMV1900355" u="1"/>
        <s v="USUM70981045" u="1"/>
        <s v="USUM71027040" u="1"/>
        <s v="USCN10701881" u="1"/>
        <s v="USUM71027050" u="1"/>
        <s v="USUV71402374" u="1"/>
        <s v="USUM71806874" u="1"/>
        <s v="USUM71806884" u="1"/>
        <s v="USUM71800513" u="1"/>
        <s v="USUV71302438" u="1"/>
        <s v="USUM71106968" u="1"/>
        <s v="USUM71215331" u="1"/>
        <s v="USUV70702466" u="1"/>
        <s v="FRUM70901591" u="1"/>
        <s v="USUM71709953" u="1"/>
        <s v="USUM71516760" u="1"/>
        <s v="USUM71709963" u="1"/>
        <s v="USUM71015405" u="1"/>
        <s v="USUM71516770" u="1"/>
        <s v="USUM71901982" u="1"/>
        <s v="USUM71015391" u="1"/>
        <s v="USUM71516814" u="1"/>
        <s v="USMC16617781" u="1"/>
        <s v="USUM71709983" u="1"/>
        <s v="USUV71801059" u="1"/>
        <s v="USUV71602498" u="1"/>
        <s v="USUV71801069" u="1"/>
        <s v="USUM71316844" u="1"/>
        <s v="GBUM71702220" u="1"/>
        <s v="USUG11900436" u="1"/>
        <s v="USUG11900446" u="1"/>
        <s v="USUM71608648" u="1"/>
        <s v="USUMV1300232" u="1"/>
        <s v="USUM71018504" u="1"/>
        <s v="USUM71416894" u="1"/>
        <s v="USUM71908658" u="1"/>
        <s v="USUM71318504" u="1"/>
        <s v="USUM71817031" u="1"/>
        <s v="USUV71500591" u="1"/>
        <s v="USUV71905567" u="1"/>
        <s v="USUM71217081" u="1"/>
        <s v="USUM71315539" u="1"/>
        <s v="USUM71614076" u="1"/>
        <s v="USUM71025341" u="1"/>
        <s v="USUM71217091" u="1"/>
        <s v="GBUM70802362" u="1"/>
        <s v="USUM71919943" u="1"/>
        <s v="USUM72002339" u="1"/>
        <s v="USUM71118574" u="1"/>
        <s v="USUM71919953" u="1"/>
        <s v="GBUM71703783" u="1"/>
        <s v="USUM71313612" u="1"/>
        <s v="MXUM70904276" u="1"/>
        <s v="USUV71600695" u="1"/>
        <s v="USUM71005426" u="1"/>
        <s v="USUM71810583" u="1"/>
        <s v="USUV70902323" u="1"/>
        <s v="USUV71503734" u="1"/>
        <s v="USUM71000450" u="1"/>
        <s v="USUM71709820" u="1"/>
        <s v="USUM71317195" u="1"/>
        <s v="USUM71205446" u="1"/>
        <s v="USUM71104037" u="1"/>
        <s v="USUM71705426" u="1"/>
        <s v="USUM70978707" u="1"/>
        <s v="USUM71005486" u="1"/>
        <s v="USUM71901903" u="1"/>
        <s v="USUV71402375" u="1"/>
        <s v="USUM71806875" u="1"/>
        <s v="USUM71806885" u="1"/>
        <s v="USUM71312327" u="1"/>
        <s v="AUNV00901864" u="1"/>
        <s v="GBAYE0800202" u="1"/>
        <s v="USUM71215332" u="1"/>
        <s v="USUM70721990" u="1"/>
        <s v="NLZ541500305" u="1"/>
        <s v="USUV71302459" u="1"/>
        <s v="GBUM71104158" u="1"/>
        <s v="USUM71709954" u="1"/>
        <s v="NLZ541500291" u="1"/>
        <s v="USUM71515342" u="1"/>
        <s v="USUM71516761" u="1"/>
        <s v="USUM71709964" u="1"/>
        <s v="USUM71216815" u="1"/>
        <s v="USUM71019830" u="1"/>
        <s v="USUM71709984" u="1"/>
        <s v="USUM70955412" u="1"/>
        <s v="USUM70997387" u="1"/>
        <s v="USUM71310440" u="1"/>
        <s v="GBUM71703640" u="1"/>
        <s v="USUM71516855" u="1"/>
        <s v="USUG11900437" u="1"/>
        <s v="USUG11900447" u="1"/>
        <s v="USUV71400606" u="1"/>
        <s v="USCN16100010" u="1"/>
        <s v="USUM71018505" u="1"/>
        <s v="USUV71400616" u="1"/>
        <s v="USUM71416895" u="1"/>
        <s v="USUM71908659" u="1"/>
        <s v="USUV71905568" u="1"/>
        <s v="SEXOG0804001" u="1"/>
        <s v="USUV71502202" u="1"/>
        <s v="USUV71905578" u="1"/>
        <s v="USRO28609603" u="1"/>
        <s v="USUM71614077" u="1"/>
        <s v="USUM71025342" u="1"/>
        <s v="USUM71205333" u="1"/>
        <s v="USUM71217092" u="1"/>
        <s v="USUM71705313" u="1"/>
        <s v="USUM71908699" u="1"/>
        <s v="GBUM70802363" u="1"/>
        <s v="USUV71402242" u="1"/>
        <s v="USUM71205353" u="1"/>
        <s v="USCN10900340" u="1"/>
        <s v="USUM71118575" u="1"/>
        <s v="USUM71919954" u="1"/>
        <s v="USUM71313603" u="1"/>
        <s v="FRZ119601850" u="1"/>
        <s v="USUM71919964" u="1"/>
        <s v="USUV71600686" u="1"/>
        <s v="USCN10701823" u="1"/>
        <s v="USUV71600696" u="1"/>
        <s v="USUM71317186" u="1"/>
        <s v="USUM71709821" u="1"/>
        <s v="USCN10801863" u="1"/>
        <s v="USUM71005477" u="1"/>
        <s v="USUM71027052" u="1"/>
        <s v="USUV70903793" u="1"/>
        <s v="USUM71901904" u="1"/>
        <s v="USUV71402376" u="1"/>
        <s v="USUM71806876" u="1"/>
        <s v="GBUM71703898" u="1"/>
        <s v="USUM71806886" u="1"/>
        <s v="USUM71800515" u="1"/>
        <s v="USUM71215333" u="1"/>
        <s v="USUM70721991" u="1"/>
        <s v="NLZ541500306" u="1"/>
        <s v="USUM71709955" u="1"/>
        <s v="USUM71515343" u="1"/>
        <s v="USUM71516762" u="1"/>
        <s v="USUM71709965" u="1"/>
        <s v="USUM71822130" u="1"/>
        <s v="USUM71216816" u="1"/>
        <s v="USUM71515353" u="1"/>
        <s v="USUM71516772" u="1"/>
        <s v="USUM71019821" u="1"/>
        <s v="USUV71701912" u="1"/>
        <s v="USUM71515363" u="1"/>
        <s v="USUM71516816" u="1"/>
        <s v="US4GE0700107" u="1"/>
        <s v="USUM71019831" u="1"/>
        <s v="USUM71709985" u="1"/>
        <s v="USUM70913849" u="1"/>
        <s v="USUV71801932" u="1"/>
        <s v="USUV71905509" u="1"/>
        <s v="USUG11900438" u="1"/>
        <s v="USUV71101992" u="1"/>
        <s v="USUM71703644" u="1"/>
        <s v="USUV71100607" u="1"/>
        <s v="USUG11900448" u="1"/>
        <s v="USCN16100011" u="1"/>
        <s v="USUM71911890" u="1"/>
        <s v="USUM71217073" u="1"/>
        <s v="USUM71705270" u="1"/>
        <s v="USCN10701740" u="1"/>
        <s v="USUM71614078" u="1"/>
        <s v="USUM71025343" u="1"/>
        <s v="USUM71217093" u="1"/>
        <s v="USUM71705314" u="1"/>
        <s v="GBUM70802364" u="1"/>
        <s v="USUM71413550" u="1"/>
        <s v="USUM71919945" u="1"/>
        <s v="USUM71118576" u="1"/>
        <s v="USUM72000350" u="1"/>
        <s v="USUV71402263" u="1"/>
        <s v="USUM71205374" u="1"/>
        <s v="USUM71919965" u="1"/>
        <s v="USUM71312171" u="1"/>
        <s v="USUM71902359" u="1"/>
        <s v="MXUM70904278" u="1"/>
        <s v="USUV71600697" u="1"/>
        <s v="NOUV71200009" u="1"/>
        <s v="USCN10701844" u="1"/>
        <s v="USUM71412215" u="1"/>
        <s v="USUM71709822" u="1"/>
        <s v="USUM71001905" u="1"/>
        <s v="USUM71005468" u="1"/>
        <s v="USUM71027043" u="1"/>
        <s v="USUM71709852" u="1"/>
        <s v="USUM71104920" u="1"/>
        <s v="USUV71402377" u="1"/>
        <s v="USUM71806877" u="1"/>
        <s v="USUM71205498" u="1"/>
        <s v="USUM71312319" u="1"/>
        <s v="USUV71705372" u="1"/>
        <s v="USUM71312329" u="1"/>
        <s v="USUM71502102" u="1"/>
        <s v="USUM70920553" u="1"/>
        <s v="USUM71415290" u="1"/>
        <s v="USUM71312339" u="1"/>
        <s v="GBUM71506958" u="1"/>
        <s v="USUM71215334" u="1"/>
        <s v="USUM70721992" u="1"/>
        <s v="USRO20618605" u="1"/>
        <s v="USUM71116773" u="1"/>
        <s v="USUV71905426" u="1"/>
        <s v="USUM71709956" u="1"/>
        <s v="NLZ541500293" u="1"/>
        <s v="USUM71516763" u="1"/>
        <s v="USUM71709966" u="1"/>
        <s v="USUM71516773" u="1"/>
        <s v="USUM71019822" u="1"/>
        <s v="USUV71701913" u="1"/>
        <s v="USUM71515364" u="1"/>
        <s v="USUM71709986" u="1"/>
        <s v="USUV71801933" u="1"/>
        <s v="USUMV1500171" u="1"/>
        <s v="USUG11900439" u="1"/>
        <s v="USUM71016887" u="1"/>
        <s v="USUV71100608" u="1"/>
        <s v="USUV71704097" u="1"/>
        <s v="USCN15600010" u="1"/>
        <s v="USUG11900449" u="1"/>
        <s v="USCN15700010" u="1"/>
        <s v="USUM71318473" u="1"/>
        <s v="USUV71500594" u="1"/>
        <s v="USUM71911891" u="1"/>
        <s v="USUV71600594" u="1"/>
        <s v="USUM71205315" u="1"/>
        <s v="USUM71217074" u="1"/>
        <s v="USUV71402180" u="1"/>
        <s v="USUM71705271" u="1"/>
        <s v="USCN10701741" u="1"/>
        <s v="USUM71614079" u="1"/>
        <s v="USUM71025344" u="1"/>
        <s v="USUM71217094" u="1"/>
        <s v="USUM71705291" u="1"/>
        <s v="GBCGR9510000" u="1"/>
        <s v="USCN10701805" u="1"/>
        <s v="USCN16800052" u="1"/>
        <s v="USUV71402264" u="1"/>
        <s v="USUM71919966" u="1"/>
        <s v="USUM70972201" u="1"/>
        <s v="MXUM70904279" u="1"/>
        <s v="USCN17900034" u="1"/>
        <s v="USUV71600698" u="1"/>
        <s v="USUM70972211" u="1"/>
        <s v="USUM71412206" u="1"/>
        <s v="USUM71706818" u="1"/>
        <s v="USUM71706828" u="1"/>
        <s v="USUV71602318" u="1"/>
        <s v="FRUM70901471" u="1"/>
        <s v="USUM71709823" u="1"/>
        <s v="USUM71005459" u="1"/>
        <s v="USUM71028453" u="1"/>
        <s v="USUM71027044" u="1"/>
        <s v="USUM71709853" u="1"/>
        <s v="USUV71200411" u="1"/>
        <s v="USUM71205489" u="1"/>
        <s v="USUM71816660" u="1"/>
        <s v="USUM71107065" u="1"/>
        <s v="USUM70997276" u="1"/>
        <s v="USUM71100537" u="1"/>
        <s v="USUM71415281" u="1"/>
        <s v="USUM71800517" u="1"/>
        <s v="USUM71502103" u="1"/>
        <s v="USUV71800411" u="1"/>
        <s v="USUM71215335" u="1"/>
        <s v="USUV71800421" u="1"/>
        <s v="USUM70721993" u="1"/>
        <s v="NLZ541500308" u="1"/>
        <s v="USUV71201880" u="1"/>
        <s v="USUV71401870" u="1"/>
        <s v="USUV71201914" u="1"/>
        <s v="USUM71709957" u="1"/>
        <s v="USUV71801860" u="1"/>
        <s v="USUM71516764" u="1"/>
        <s v="USUG11401819" u="1"/>
        <s v="USUM71709967" u="1"/>
        <s v="USUM71015409" u="1"/>
        <s v="GBAYE0703240" u="1"/>
        <s v="USUM71019823" u="1"/>
        <s v="USUV71701914" u="1"/>
        <s v="USUM71515365" u="1"/>
        <s v="USUM71709987" u="1"/>
        <s v="USUV71301964" u="1"/>
        <s v="USUM71702207" u="1"/>
        <s v="USUM70731923" u="1"/>
        <s v="USCN15600011" u="1"/>
        <s v="USCN16100013" u="1"/>
        <s v="USUM71416888" u="1"/>
        <s v="USCN15700021" u="1"/>
        <s v="USUM70746721" u="1"/>
        <s v="GBCEN0900750" u="1"/>
        <s v="USUM71316898" u="1"/>
        <s v="USUM71313522" u="1"/>
        <s v="USUV71703580" u="1"/>
        <s v="USUM71705262" u="1"/>
        <s v="USUM71217075" u="1"/>
        <s v="USUM71205292" u="1"/>
        <s v="USUM71217109" u="1"/>
        <s v="USUM71705272" u="1"/>
        <s v="USUM71025345" u="1"/>
        <s v="USUM71705282" u="1"/>
        <s v="USUM71806725" u="1"/>
        <s v="USUM71217095" u="1"/>
        <s v="GBUM70810572" u="1"/>
        <s v="USUV71802215" u="1"/>
        <s v="USUM71705292" u="1"/>
        <s v="USUM71413552" u="1"/>
        <s v="USCN10701772" u="1"/>
        <s v="USCN16800053" u="1"/>
        <s v="USUM71316601" u="1"/>
        <s v="USUM71919967" u="1"/>
        <s v="USUM71300380" u="1"/>
        <s v="USUM70978617" u="1"/>
        <s v="USUV71603684" u="1"/>
        <s v="USUV71705250" u="1"/>
        <s v="USUV71600699" u="1"/>
        <s v="USUV71800689" u="1"/>
        <s v="USUV71703694" u="1"/>
        <s v="USUM70972222" u="1"/>
        <s v="USCN17700065" u="1"/>
        <s v="FRUM70901472" u="1"/>
        <s v="USUV71802285" u="1"/>
        <s v="USUM71029863" u="1"/>
        <s v="USCN10801866" u="1"/>
        <s v="USUM71027045" u="1"/>
        <s v="USUM71019700" u="1"/>
        <s v="USUM71800454" u="1"/>
        <s v="USUV71703778" u="1"/>
        <s v="USUV71200412" u="1"/>
        <s v="USUM71806879" u="1"/>
        <s v="USUM71816661" u="1"/>
        <s v="USUM71107066" u="1"/>
        <s v="USUM71100538" u="1"/>
        <s v="USUM71029947" u="1"/>
        <s v="USUM71816681" u="1"/>
        <s v="USUM71019740" u="1"/>
        <s v="USUM71800518" u="1"/>
        <s v="USUM71502104" u="1"/>
        <s v="USUM71215336" u="1"/>
        <s v="USUV71800422" u="1"/>
        <s v="USUM70721994" u="1"/>
        <s v="USUG11500347" u="1"/>
        <s v="USUM71709958" u="1"/>
        <s v="USUM71516765" u="1"/>
        <s v="USUM71907086" u="1"/>
        <s v="USUM71709968" u="1"/>
        <s v="USUV71100516" u="1"/>
        <s v="USUM71516775" u="1"/>
        <s v="USUM71019824" u="1"/>
        <s v="USUV71701915" u="1"/>
        <s v="USUM71515366" u="1"/>
        <s v="USUM71709988" u="1"/>
        <s v="USUM70722235" u="1"/>
        <s v="USUV70901973" u="1"/>
        <s v="USUM71908599" u="1"/>
        <s v="USUM70731924" u="1"/>
        <s v="USUM71016889" u="1"/>
        <s v="USCN15700012" u="1"/>
        <s v="USUMV2000209" u="1"/>
        <s v="USUM71316889" u="1"/>
        <s v="USCN15800012" u="1"/>
        <s v="USCN16100014" u="1"/>
        <s v="USUM71416889" u="1"/>
        <s v="DEU770800025" u="1"/>
        <s v="USCN15700022" u="1"/>
        <s v="USUM71313513" u="1"/>
        <s v="USUM71217076" u="1"/>
        <s v="USUM71101750" u="1"/>
        <s v="USCN10701733" u="1"/>
        <s v="USUM71712060" u="1"/>
        <s v="USUM71205293" u="1"/>
        <s v="USUM71712070" u="1"/>
        <s v="USUM71705283" u="1"/>
        <s v="USUM71217096" u="1"/>
        <s v="USUM71413543" u="1"/>
        <s v="USUM71712080" u="1"/>
        <s v="USUM71413553" u="1"/>
        <s v="USUM71113573" u="1"/>
        <s v="USUM71806746" u="1"/>
        <s v="USCN16800054" u="1"/>
        <s v="USUM71205367" u="1"/>
        <s v="USUM71300371" u="1"/>
        <s v="USUM71919968" u="1"/>
        <s v="GBUV71500697" u="1"/>
        <s v="USUM71608352" u="1"/>
        <s v="USCN17500066" u="1"/>
        <s v="USUM70972223" u="1"/>
        <s v="USUM71901824" u="1"/>
        <s v="USCN10701847" u="1"/>
        <s v="USCN17700066" u="1"/>
        <s v="GBUM71501851" u="1"/>
        <s v="FRUM70901473" u="1"/>
        <s v="USUM71001908" u="1"/>
        <s v="USUM71029864" u="1"/>
        <s v="USUM71513647" u="1"/>
        <s v="USUM71104903" u="1"/>
        <s v="USUM71315233" u="1"/>
        <s v="USUM71104913" u="1"/>
        <s v="USUM71027046" u="1"/>
        <s v="USUM71101928" u="1"/>
        <s v="USUV71401812" u="1"/>
        <s v="USUM71901874" u="1"/>
        <s v="USUM71603460" u="1"/>
        <s v="USUV71703779" u="1"/>
        <s v="USUM71100539" u="1"/>
        <s v="USUM71911700" u="1"/>
        <s v="USUM71816672" u="1"/>
        <s v="USUM71911710" u="1"/>
        <s v="USUV71401842" u="1"/>
        <s v="USUM71312298" u="1"/>
        <s v="USUM71816682" u="1"/>
        <s v="USUM71800519" u="1"/>
        <s v="USUM71502105" u="1"/>
        <s v="USUM71911720" u="1"/>
        <s v="USUV71401852" u="1"/>
        <s v="USUM71415293" u="1"/>
        <s v="USUM71215337" u="1"/>
        <s v="USUM71615293" u="1"/>
        <s v="USUM71709959" u="1"/>
        <s v="USUM71516766" u="1"/>
        <s v="USUM71709969" u="1"/>
        <s v="USUM71411790" u="1"/>
        <s v="USUM71019825" u="1"/>
        <s v="USUV71701916" u="1"/>
        <s v="USCN10801600" u="1"/>
        <s v="USUM71515367" u="1"/>
        <s v="USUM71709989" u="1"/>
        <s v="USUV71101956" u="1"/>
        <s v="USCN10801610" u="1"/>
        <s v="USCN10801620" u="1"/>
        <s v="USUM71702175" u="1"/>
        <s v="USUV71800527" u="1"/>
        <s v="USUM71903628" u="1"/>
        <s v="USUM71311874" u="1"/>
        <s v="USUV71503542" u="1"/>
        <s v="USUM71313450" u="1"/>
        <s v="USUM70731925" u="1"/>
        <s v="USCN16100005" u="1"/>
        <s v="USUV71402143" u="1"/>
        <s v="GBAJE0708198" u="1"/>
        <s v="USUV71601986" u="1"/>
        <s v="USCN16100015" u="1"/>
        <s v="USCN15700023" u="1"/>
        <s v="USCN10701680" u="1"/>
        <s v="USUM71313504" u="1"/>
        <s v="USUM71817027" u="1"/>
        <s v="USUM71713460" u="1"/>
        <s v="USUM70972100" u="1"/>
        <s v="USUV71500597" u="1"/>
        <s v="USUV71700587" u="1"/>
        <s v="USUM71713470" u="1"/>
        <s v="USUM71705264" u="1"/>
        <s v="SEPQA0751914" u="1"/>
        <s v="USCN10701734" u="1"/>
        <s v="USUM70978525" u="1"/>
        <s v="USUM71712061" u="1"/>
        <s v="USUM71713480" u="1"/>
        <s v="USCN14900081" u="1"/>
        <s v="USUM71712071" u="1"/>
        <s v="USUM70910557" u="1"/>
        <s v="GBUM70802358" u="1"/>
        <s v="USUM71217097" u="1"/>
        <s v="USUM71712081" u="1"/>
        <s v="USUM71705318" u="1"/>
        <s v="USUM70972140" u="1"/>
        <s v="USCN10900335" u="1"/>
        <s v="USUV71902193" u="1"/>
        <s v="USUM71300362" u="1"/>
        <s v="SE3OH1726971" u="1"/>
        <s v="USCN16800055" u="1"/>
        <s v="USUM71205368" u="1"/>
        <s v="USAT21500555" u="1"/>
        <s v="USUM71919969" u="1"/>
        <s v="USUV71100320" u="1"/>
        <s v="USCN10701838" u="1"/>
        <s v="USCN17500067" u="1"/>
        <s v="USUM70972190" u="1"/>
        <s v="USUM70972224" u="1"/>
        <s v="USUM71901825" u="1"/>
        <s v="USUM71204850" u="1"/>
        <s v="USUM71412219" u="1"/>
        <s v="USCN11100397" u="1"/>
        <s v="FRUM70901474" u="1"/>
        <s v="USUV71600320" u="1"/>
        <s v="USUM71315224" u="1"/>
        <s v="USUM71615180" u="1"/>
        <s v="USUM71029865" u="1"/>
        <s v="USUM71809826" u="1"/>
        <s v="USUM71304860" u="1"/>
        <s v="USCN10900449" u="1"/>
        <s v="USUM71027047" u="1"/>
        <s v="USUM71409866" u="1"/>
        <s v="USUV71100370" u="1"/>
        <s v="USUM71504904" u="1"/>
        <s v="USUM71106500" u="1"/>
        <s v="USUM70976712" u="1"/>
        <s v="USUM71911701" u="1"/>
        <s v="USUM71911711" u="1"/>
        <s v="USUV71401843" u="1"/>
        <s v="USUM71312299" u="1"/>
        <s v="USUM71816683" u="1"/>
        <s v="USUV71402000" u="1"/>
        <s v="USUM71911721" u="1"/>
        <s v="USUM71712289" u="1"/>
        <s v="USUM71215338" u="1"/>
        <s v="USCN11100110" u="1"/>
        <s v="GBD620902080" u="1"/>
        <s v="USUV71800424" u="1"/>
        <s v="USUV71101883" u="1"/>
        <s v="USUM71516757" u="1"/>
        <s v="USUM71516767" u="1"/>
        <s v="USUMV1500081" u="1"/>
        <s v="USSM10028232" u="1"/>
        <s v="USUM71019826" u="1"/>
        <s v="USUM71515368" u="1"/>
        <s v="USUM71018383" u="1"/>
        <s v="USCN10801611" u="1"/>
        <s v="USUV71102124" u="1"/>
        <s v="USAR10100251" u="1"/>
        <s v="USUM71313441" u="1"/>
        <s v="USCN15500004" u="1"/>
        <s v="USUM70923666" u="1"/>
        <s v="USUM71311875" u="1"/>
        <s v="USCN15600004" u="1"/>
        <s v="USCN15700004" u="1"/>
        <s v="USCN15600014" u="1"/>
        <s v="USCN15800004" u="1"/>
        <s v="USUV71402144" u="1"/>
        <s v="USCN15700014" u="1"/>
        <s v="USUMV1500195" u="1"/>
        <s v="USUM71511919" u="1"/>
        <s v="USCN16100016" u="1"/>
        <s v="USUM71306708" u="1"/>
        <s v="USCN15700024" u="1"/>
        <s v="USCN14900052" u="1"/>
        <s v="USCN15800024" u="1"/>
        <s v="USUM71817028" u="1"/>
        <s v="USUM71713461" u="1"/>
        <s v="USUM71114944" u="1"/>
        <s v="USUM70972101" u="1"/>
        <s v="USUM71817038" u="1"/>
        <s v="USUV71500598" u="1"/>
        <s v="USUV71700588" u="1"/>
        <s v="USUM71713471" u="1"/>
        <s v="USUM71705265" u="1"/>
        <s v="USUM71217078" u="1"/>
        <s v="USUM71712062" u="1"/>
        <s v="USUM71713481" u="1"/>
        <s v="USUM71205295" u="1"/>
        <s v="USUM71025338" u="1"/>
        <s v="USUM71712072" u="1"/>
        <s v="USUM71705309" u="1"/>
        <s v="USUM71308290" u="1"/>
        <s v="USUM71705285" u="1"/>
        <s v="GBUM70802359" u="1"/>
        <s v="USUM71217098" u="1"/>
        <s v="USUM71413545" u="1"/>
        <s v="USUM71712082" u="1"/>
        <s v="USUM71705319" u="1"/>
        <s v="USUM70972141" u="1"/>
        <s v="USUM71300353" u="1"/>
        <s v="USUM71501762" u="1"/>
        <s v="USCN10900336" u="1"/>
        <s v="USUG12000134" u="1"/>
        <s v="USUM71116570" u="1"/>
        <s v="USUM71401782" u="1"/>
        <s v="USCN16800056" u="1"/>
        <s v="USUM71205369" u="1"/>
        <s v="USUM71313585" u="1"/>
        <s v="USUM71015171" u="1"/>
        <s v="USUM71205389" u="1"/>
        <s v="USUM71205399" u="1"/>
        <s v="USUM70972225" u="1"/>
        <s v="USUM71204851" u="1"/>
        <s v="USUM71315215" u="1"/>
        <s v="USUM70972235" u="1"/>
        <s v="USCN10701859" u="1"/>
        <s v="USUM71615181" u="1"/>
        <s v="USUM71029866" u="1"/>
        <s v="USUM70972245" u="1"/>
        <s v="USUM71308438" u="1"/>
        <s v="USUV71101780" u="1"/>
        <s v="USUM71104915" u="1"/>
        <s v="USUM71027048" u="1"/>
        <s v="USUV71100371" u="1"/>
        <s v="USUM71106501" u="1"/>
        <s v="USUV71801770" u="1"/>
        <s v="USUM71019723" u="1"/>
        <s v="MXUM70808400" u="1"/>
        <s v="USUM71911702" u="1"/>
        <s v="USUM70738311" u="1"/>
        <s v="USUM71816674" u="1"/>
        <s v="USUM71911712" u="1"/>
        <s v="USUV71503410" u="1"/>
        <s v="USUM71215329" u="1"/>
        <s v="USUM71615309" u="1"/>
        <s v="USUM71911722" u="1"/>
        <s v="USUV71101874" u="1"/>
        <s v="USUM71215339" u="1"/>
        <s v="USUM71405112" u="1"/>
        <s v="USCN11100111" u="1"/>
        <s v="USUV71101884" u="1"/>
        <s v="USUM71516758" u="1"/>
        <s v="USUM71516768" u="1"/>
        <s v="USUV71300475" u="1"/>
        <s v="USUM71019817" u="1"/>
        <s v="FRUM70903195" u="1"/>
        <s v="USMC16617779" u="1"/>
        <s v="USUM71019827" u="1"/>
        <s v="USUM71018384" u="1"/>
        <s v="USUV71801928" u="1"/>
        <s v="DEUM70804570" u="1"/>
        <s v="USUM71212013" u="1"/>
        <s v="USUMV1500156" u="1"/>
        <s v="USUM71313432" u="1"/>
        <s v="USUV71800529" u="1"/>
        <s v="USUV71402091" u="1"/>
        <s v="USCN15500005" u="1"/>
        <s v="USCN15700005" u="1"/>
        <s v="USUM71817009" u="1"/>
        <s v="USUV71402145" u="1"/>
        <s v="USCN15700015" u="1"/>
        <s v="USUM71417900" u="1"/>
        <s v="USUM71017930" u="1"/>
        <s v="USUM71817029" u="1"/>
        <s v="USUM71713462" u="1"/>
        <s v="USUM71709660" u="1"/>
        <s v="USUM71300280" u="1"/>
        <s v="USUM71911886" u="1"/>
        <s v="USUM71114945" u="1"/>
        <s v="USUV71704993" u="1"/>
        <s v="USUM70972102" u="1"/>
        <s v="USUM71713472" u="1"/>
        <s v="USUM71705266" u="1"/>
        <s v="USUM70972112" u="1"/>
        <s v="USUM71217079" u="1"/>
        <s v="USUM71712063" u="1"/>
        <s v="USUM71713482" u="1"/>
        <s v="USUM71712073" u="1"/>
        <s v="USUM71705286" u="1"/>
        <s v="USUM71217099" u="1"/>
        <s v="USUM71300344" u="1"/>
        <s v="USUM71413546" u="1"/>
        <s v="USUM71712083" u="1"/>
        <s v="USUM70972142" u="1"/>
        <s v="USCN10900337" u="1"/>
        <s v="USUM71413556" u="1"/>
        <s v="USUM71116561" u="1"/>
        <s v="USUM70972152" u="1"/>
        <s v="USUV70500310" u="1"/>
        <s v="USUM71401783" u="1"/>
        <s v="USCN16800057" u="1"/>
        <s v="USUV71703668" u="1"/>
        <s v="USUV71402269" u="1"/>
        <s v="USUV71101731" u="1"/>
        <s v="USUM71319600" u="1"/>
        <s v="USUM71900364" u="1"/>
        <s v="USUV71001751" u="1"/>
        <s v="USUM71315206" u="1"/>
        <s v="USUM71709818" u="1"/>
        <s v="USUM71204852" u="1"/>
        <s v="USUV71602289" u="1"/>
        <s v="USUM71919600" u="1"/>
        <s v="USUM71615182" u="1"/>
        <s v="USUM71809828" u="1"/>
        <s v="USUV70901803" u="1"/>
        <s v="USUM71027049" u="1"/>
        <s v="USUM71809848" u="1"/>
        <s v="USUV71100372" u="1"/>
        <s v="FRZ111001085" u="1"/>
        <s v="GB01A0701628" u="1"/>
        <s v="USUV71100382" u="1"/>
        <s v="USUV71700352" u="1"/>
        <s v="USUM71106502" u="1"/>
        <s v="USUM71019724" u="1"/>
        <s v="USUM71816675" u="1"/>
        <s v="MXUM70808411" u="1"/>
        <s v="USUM71911713" u="1"/>
        <s v="USUV71503411" u="1"/>
        <s v="USUM71816685" u="1"/>
        <s v="USUV71101875" u="1"/>
        <s v="USUM71807931" u="1"/>
        <s v="USCN11100112" u="1"/>
        <s v="GBAYE0703181" u="1"/>
        <s v="USUV71101885" u="1"/>
        <s v="USUMV1500107" u="1"/>
        <s v="USUM71516769" u="1"/>
        <s v="USUM71019818" u="1"/>
        <s v="USUM71019828" u="1"/>
        <s v="USCN10801603" u="1"/>
        <s v="USUM71018385" u="1"/>
        <s v="USUV71101959" u="1"/>
        <s v="USCN10801613" u="1"/>
        <s v="USUV71201959" u="1"/>
        <s v="USUM71212004" u="1"/>
        <s v="USUM71313423" u="1"/>
        <s v="USUMV1500157" u="1"/>
        <s v="USUR10110396" u="1"/>
        <s v="USUV71402092" u="1"/>
        <s v="USUV71502092" u="1"/>
        <s v="USUM71701640" u="1"/>
        <s v="USUM71920210" u="1"/>
        <s v="USUV71503545" u="1"/>
        <s v="USCN15600006" u="1"/>
        <s v="USCN15700006" u="1"/>
        <s v="USUV71401989" u="1"/>
        <s v="USCN15600016" u="1"/>
        <s v="USCN16100008" u="1"/>
        <s v="USUV71802126" u="1"/>
        <s v="USCN15700016" u="1"/>
        <s v="USUV71401999" u="1"/>
        <s v="USUM72009643" u="1"/>
        <s v="USUM71417901" u="1"/>
        <s v="USCN16100018" u="1"/>
        <s v="USUM71017931" u="1"/>
        <s v="USUM71713463" u="1"/>
        <s v="USUM71709661" u="1"/>
        <s v="USUM71911887" u="1"/>
        <s v="BEA891100003" u="1"/>
        <s v="USUM71713473" u="1"/>
        <s v="USUM71705267" u="1"/>
        <s v="USUM70972113" u="1"/>
        <s v="USUM71413527" u="1"/>
        <s v="USUM71712064" u="1"/>
        <s v="USUM71713483" u="1"/>
        <s v="USCN14900084" u="1"/>
        <s v="USUM71300335" u="1"/>
        <s v="USUM71712074" u="1"/>
        <s v="USUM71413547" u="1"/>
        <s v="USUM71712084" u="1"/>
        <s v="USUM71116552" u="1"/>
        <s v="USCN10900338" u="1"/>
        <s v="USUM71413557" u="1"/>
        <s v="USCN10701777" u="1"/>
        <s v="USUM71401784" u="1"/>
        <s v="USCN10701787" u="1"/>
        <s v="USUM71319601" u="1"/>
        <s v="USUM71900365" u="1"/>
        <s v="USUM71316592" u="1"/>
        <s v="USUM71709819" u="1"/>
        <s v="USUM71901828" u="1"/>
        <s v="FRUM70901477" u="1"/>
        <s v="USUM71316646" u="1"/>
        <s v="USUM71615183" u="1"/>
        <s v="USUM70972247" u="1"/>
        <s v="NLZ541500176" u="1"/>
        <s v="USUV71400343" u="1"/>
        <s v="USUV71100373" u="1"/>
        <s v="USUM71911660" u="1"/>
        <s v="NOUM71602585" u="1"/>
        <s v="USUMV1900014" u="1"/>
        <s v="USUM71911680" u="1"/>
        <s v="USUM71911714" u="1"/>
        <s v="USUV71503412" u="1"/>
        <s v="USUV71300437" u="1"/>
        <s v="USUM70721989" u="1"/>
        <s v="USUV71101876" u="1"/>
        <s v="USCN11100113" u="1"/>
        <s v="USUV71101886" u="1"/>
        <s v="ATT259608440" u="1"/>
        <s v="USCN10801560" u="1"/>
        <s v="USUM71313360" u="1"/>
        <s v="USUM71019819" u="1"/>
        <s v="USUM71314813" u="1"/>
        <s v="USUM71019829" u="1"/>
        <s v="USUM71018386" u="1"/>
        <s v="USCN10801580" u="1"/>
        <s v="USUM70722196" u="1"/>
        <s v="USCN10801614" u="1"/>
        <s v="USUV71102083" u="1"/>
        <s v="USUV71102093" u="1"/>
        <s v="USUM71212015" u="1"/>
        <s v="USUM71913370" u="1"/>
        <s v="USUV71502093" u="1"/>
        <s v="USUM72000190" u="1"/>
        <s v="USUM71920211" u="1"/>
        <s v="USUV71703536" u="1"/>
        <s v="USCN15600007" u="1"/>
        <s v="USUM71320251" u="1"/>
        <s v="USCN10701664" u="1"/>
        <s v="USCN15600017" u="1"/>
        <s v="USUM71801651" u="1"/>
        <s v="USCN16100009" u="1"/>
        <s v="USCN15700017" u="1"/>
        <s v="USUM71417902" u="1"/>
        <s v="USUMV1500198" u="1"/>
        <s v="USUM71414917" u="1"/>
        <s v="USUM71713454" u="1"/>
        <s v="USUV71402157" u="1"/>
        <s v="USCN10100295" u="1"/>
        <s v="USUM71713464" u="1"/>
        <s v="USUM71709662" u="1"/>
        <s v="USUM71911888" u="1"/>
        <s v="USUM71712055" u="1"/>
        <s v="USUM71713474" u="1"/>
        <s v="USUM71705268" u="1"/>
        <s v="USUM70972114" u="1"/>
        <s v="USUM71300326" u="1"/>
        <s v="USUM71712065" u="1"/>
        <s v="USUM71713484" u="1"/>
        <s v="USUM71205298" u="1"/>
        <s v="USUM71705278" u="1"/>
        <s v="USCN10701748" u="1"/>
        <s v="USUM71712075" u="1"/>
        <s v="USUM71116543" u="1"/>
        <s v="USUM71705288" u="1"/>
        <s v="USUM71004770" u="1"/>
        <s v="USUM71923310" u="1"/>
        <s v="USCN10900339" u="1"/>
        <s v="USUM71004780" u="1"/>
        <s v="USUM71401785" u="1"/>
        <s v="USUV71301713" u="1"/>
        <s v="USUM71412159" u="1"/>
        <s v="USUM70906799" u="1"/>
        <s v="USUM71320385" u="1"/>
        <s v="DETH81400020" u="1"/>
        <s v="USUM71900366" u="1"/>
        <s v="USUV72001715" u="1"/>
        <s v="USUV71401733" u="1"/>
        <s v="USUV71300324" u="1"/>
        <s v="USCN16700099" u="1"/>
        <s v="USUM71316637" u="1"/>
        <s v="GBUM71501856" u="1"/>
        <s v="USUM71615184" u="1"/>
        <s v="USUM70972248" u="1"/>
        <s v="USUM71816637" u="1"/>
        <s v="USCN11300010" u="1"/>
        <s v="USUV71001793" u="1"/>
        <s v="USUM71816647" u="1"/>
        <s v="USCN11300020" u="1"/>
        <s v="USUM71318243" u="1"/>
        <s v="USUM71911661" u="1"/>
        <s v="USUM71806450" u="1"/>
        <s v="USUV71101847" u="1"/>
        <s v="USUM71911705" u="1"/>
        <s v="USUV71704812" u="1"/>
        <s v="USUM71806460" u="1"/>
        <s v="USUM71911681" u="1"/>
        <s v="USUV71503413" u="1"/>
        <s v="GBAAA0701626" u="1"/>
        <s v="USCN11100104" u="1"/>
        <s v="USCN11100114" u="1"/>
        <s v="USCN11200080" u="1"/>
        <s v="USCN10801541" u="1"/>
        <s v="USUV71101897" u="1"/>
        <s v="USUM71313351" u="1"/>
        <s v="USUV71402034" u="1"/>
        <s v="USUM71205145" u="1"/>
        <s v="USUM71807963" u="1"/>
        <s v="USUM71705135" u="1"/>
        <s v="USCN10801571" u="1"/>
        <s v="USCN10801605" u="1"/>
        <s v="SEUM71601948" u="1"/>
        <s v="USUM71018387" u="1"/>
        <s v="USUM71116410" u="1"/>
        <s v="USUM70722197" u="1"/>
        <s v="USUM71807993" u="1"/>
        <s v="USUV71102094" u="1"/>
        <s v="USUV71703483" u="1"/>
        <s v="USUM71212016" u="1"/>
        <s v="USUM71913371" u="1"/>
        <s v="USUV71402094" u="1"/>
        <s v="USUM71916400" u="1"/>
        <s v="USUM71801632" u="1"/>
        <s v="USUM71320252" u="1"/>
        <s v="USCN10701665" u="1"/>
        <s v="USUM71001692" u="1"/>
        <s v="USUM71801652" u="1"/>
        <s v="USUM71416450" u="1"/>
        <s v="USCN15700018" u="1"/>
        <s v="USUM71320262" u="1"/>
        <s v="USUMV1500199" u="1"/>
        <s v="USUM71414918" u="1"/>
        <s v="USUM71713455" u="1"/>
        <s v="USUM71320272" u="1"/>
        <s v="USCN10100296" u="1"/>
        <s v="USCN10701719" u="1"/>
        <s v="USUM71713465" u="1"/>
        <s v="USUM71709663" u="1"/>
        <s v="USUM71911889" u="1"/>
        <s v="USUM71300317" u="1"/>
        <s v="USUM71320316" u="1"/>
        <s v="USUM71712056" u="1"/>
        <s v="USUM71713475" u="1"/>
        <s v="USUM70972081" u="1"/>
        <s v="USUM71700273" u="1"/>
        <s v="USUM71705269" u="1"/>
        <s v="USUM70972115" u="1"/>
        <s v="USUM71700307" u="1"/>
        <s v="USUM71712066" u="1"/>
        <s v="USUM71713485" u="1"/>
        <s v="USUM71116534" u="1"/>
        <s v="USUM71205299" u="1"/>
        <s v="USUM71705279" u="1"/>
        <s v="USUM71712076" u="1"/>
        <s v="USUM71409737" u="1"/>
        <s v="USUM70737970" u="1"/>
        <s v="USUM71705289" u="1"/>
        <s v="USUM71004771" u="1"/>
        <s v="USUM71203342" u="1"/>
        <s v="USUM71413549" u="1"/>
        <s v="USUM71517953" u="1"/>
        <s v="USUM71413559" u="1"/>
        <s v="USUM70972155" u="1"/>
        <s v="USUM71116574" u="1"/>
        <s v="USUM70975150" u="1"/>
        <s v="USUM71401786" u="1"/>
        <s v="USUM71403362" u="1"/>
        <s v="USUM71320386" u="1"/>
        <s v="USUM71116594" u="1"/>
        <s v="DETH81400021" u="1"/>
        <s v="USUM71900367" u="1"/>
        <s v="USIR20500405" u="1"/>
        <s v="USUM71807800" u="1"/>
        <s v="USUM71808358" u="1"/>
        <s v="USUM71911612" u="1"/>
        <s v="CADJ70800017" u="1"/>
        <s v="USUM71204855" u="1"/>
        <s v="FRUM70901479" u="1"/>
        <s v="USUM71911622" u="1"/>
        <s v="USUM71615185" u="1"/>
        <s v="USUV71500335" u="1"/>
        <s v="USCN11300011" u="1"/>
        <s v="USUM71806431" u="1"/>
        <s v="USCN11300021" u="1"/>
        <s v="USUV71601774" u="1"/>
        <s v="USUV71503360" u="1"/>
        <s v="USUM71911672" u="1"/>
        <s v="USUM71911706" u="1"/>
        <s v="USCN10701512" u="1"/>
        <s v="USUM71816678" u="1"/>
        <s v="USUM71019737" u="1"/>
        <s v="USUM71911682" u="1"/>
        <s v="USUM71028110" u="1"/>
        <s v="USUM71807924" u="1"/>
        <s v="USUM71709500" u="1"/>
        <s v="USUM71415299" u="1"/>
        <s v="USUV71101878" u="1"/>
        <s v="USCN10801532" u="1"/>
        <s v="USUV71402015" u="1"/>
        <s v="USCN11100115" u="1"/>
        <s v="USUM71300130" u="1"/>
        <s v="USCN11100091" u="1"/>
        <s v="USUM71313342" u="1"/>
        <s v="USUM70971805" u="1"/>
        <s v="USUM71109550" u="1"/>
        <s v="USUV71402035" u="1"/>
        <s v="USUV71401888" u="1"/>
        <s v="USCN10801572" u="1"/>
        <s v="GBAJE0612783" u="1"/>
        <s v="USUM71018388" u="1"/>
        <s v="USMC17706085" u="1"/>
        <s v="USUV71503508" u="1"/>
        <s v="USUM71116411" u="1"/>
        <s v="USUM70722198" u="1"/>
        <s v="USCN10801616" u="1"/>
        <s v="USUM71309590" u="1"/>
        <s v="USUM71212017" u="1"/>
        <s v="USUM71913372" u="1"/>
        <s v="USUM71116441" u="1"/>
        <s v="USUM71916401" u="1"/>
        <s v="USCN11100195" u="1"/>
        <s v="USUM71801633" u="1"/>
        <s v="USUM71320243" u="1"/>
        <s v="USCN15600009" u="1"/>
        <s v="USCN10701666" u="1"/>
        <s v="USCN15800009" u="1"/>
        <s v="USUM71001693" u="1"/>
        <s v="USUM71416451" u="1"/>
        <s v="USCN15700019" u="1"/>
        <s v="USCN14900047" u="1"/>
        <s v="USUM71713456" u="1"/>
        <s v="USUM71713466" u="1"/>
        <s v="USUM71517890" u="1"/>
        <s v="USUM71712057" u="1"/>
        <s v="USUM71713476" u="1"/>
        <s v="USUV71402179" u="1"/>
        <s v="USUM71116525" u="1"/>
        <s v="USUM71700274" u="1"/>
        <s v="USUM70972116" u="1"/>
        <s v="USUM71712067" u="1"/>
        <s v="USUM71713486" u="1"/>
        <s v="USUM71609718" u="1"/>
        <s v="USUM71001767" u="1"/>
        <s v="USUV71100232" u="1"/>
        <s v="USUM71712077" u="1"/>
        <s v="USUM71517944" u="1"/>
        <s v="USUM70732158" u="1"/>
        <s v="USUM71300358" u="1"/>
        <s v="USUM71319550" u="1"/>
        <s v="USUM71401787" u="1"/>
        <s v="DETH81400002" u="1"/>
        <s v="USUV71101725" u="1"/>
        <s v="USUM72006340" u="1"/>
        <s v="USUV71900242" u="1"/>
        <s v="USUM71106402" u="1"/>
        <s v="USUM70972176" u="1"/>
        <s v="USUM71320387" u="1"/>
        <s v="GBAJE0612600" u="1"/>
        <s v="USUM71316619" u="1"/>
        <s v="DETH81400022" u="1"/>
        <s v="USUM71300398" u="1"/>
        <s v="USUG11500187" u="1"/>
        <s v="USUM71510180" u="1"/>
        <s v="USUM71911613" u="1"/>
        <s v="USUM71204856" u="1"/>
        <s v="USUM71615176" u="1"/>
        <s v="USUM71911623" u="1"/>
        <s v="USUM71615186" u="1"/>
        <s v="USCN11300012" u="1"/>
        <s v="USCN11300022" u="1"/>
        <s v="USUM71318245" u="1"/>
        <s v="USUM71911653" u="1"/>
        <s v="USUV71503351" u="1"/>
        <s v="USUM71019684" u="1"/>
        <s v="USUM71911663" u="1"/>
        <s v="USUM71911707" u="1"/>
        <s v="USUM71019738" u="1"/>
        <s v="USUM71911683" u="1"/>
        <s v="USUV71501839" u="1"/>
        <s v="USUV71904780" u="1"/>
        <s v="USUM71911717" u="1"/>
        <s v="USUM71709501" u="1"/>
        <s v="USUM71400121" u="1"/>
        <s v="USUV71101879" u="1"/>
        <s v="USUM71313333" u="1"/>
        <s v="USCN11100116" u="1"/>
        <s v="USUM71300131" u="1"/>
        <s v="USCN10701553" u="1"/>
        <s v="USUV71902006" u="1"/>
        <s v="USUM71410358" u="1"/>
        <s v="USCN10801553" u="1"/>
        <s v="USUV71402036" u="1"/>
        <s v="USUM71205147" u="1"/>
        <s v="USUM71201604" u="1"/>
        <s v="USCN10801573" u="1"/>
        <s v="USUM71018389" u="1"/>
        <s v="USUV71402066" u="1"/>
        <s v="USUM71116412" u="1"/>
        <s v="USUM71913373" u="1"/>
        <s v="USUM71116432" u="1"/>
        <s v="USUM71609591" u="1"/>
        <s v="USUM71320234" u="1"/>
        <s v="USUM71916402" u="1"/>
        <s v="USUM71920190" u="1"/>
        <s v="USUM71713457" u="1"/>
        <s v="USUM71417881" u="1"/>
        <s v="GBUM71604700" u="1"/>
        <s v="USUM71517881" u="1"/>
        <s v="USUM71713467" u="1"/>
        <s v="USUM71116516" u="1"/>
        <s v="USUM71417891" u="1"/>
        <s v="USUM71004743" u="1"/>
        <s v="USUM71712058" u="1"/>
        <s v="USUM71713477" u="1"/>
        <s v="USUM70972117" u="1"/>
        <s v="USUM71712068" u="1"/>
        <s v="USUM71713487" u="1"/>
        <s v="USUM71517935" u="1"/>
        <s v="USUM70972127" u="1"/>
        <s v="USUM71911510" u="1"/>
        <s v="USUV71600213" u="1"/>
        <s v="USUM71712078" u="1"/>
        <s v="USUM70737972" u="1"/>
        <s v="USUM71701748" u="1"/>
        <s v="USUM71004773" u="1"/>
        <s v="USUM71117975" u="1"/>
        <s v="USUM70975132" u="1"/>
        <s v="USUM71911530" u="1"/>
        <s v="USUM71911540" u="1"/>
        <s v="DETH81400003" u="1"/>
        <s v="USUM71804763" u="1"/>
        <s v="USUM71300389" u="1"/>
        <s v="USUV71700263" u="1"/>
        <s v="GBUV71600304" u="1"/>
        <s v="USUM71811604" u="1"/>
        <s v="USUG11500188" u="1"/>
        <s v="USUM71204847" u="1"/>
        <s v="USUM71213210" u="1"/>
        <s v="USUV71503302" u="1"/>
        <s v="USUM71911614" u="1"/>
        <s v="USUM71204857" u="1"/>
        <s v="USUM71213220" u="1"/>
        <s v="USUM71615177" u="1"/>
        <s v="USUM71304857" u="1"/>
        <s v="GBQGW1300182" u="1"/>
        <s v="USUM71315197" u="1"/>
        <s v="USUM71213230" u="1"/>
        <s v="USUM71105024" u="1"/>
        <s v="USUM71615187" u="1"/>
        <s v="USUM71919581" u="1"/>
        <s v="USUM71807832" u="1"/>
        <s v="USCN11300013" u="1"/>
        <s v="USCN11300023" u="1"/>
        <s v="USUM71911654" u="1"/>
        <s v="USCN10701460" u="1"/>
        <s v="USUV71503352" u="1"/>
        <s v="USUM71513260" u="1"/>
        <s v="USUM71106493" u="1"/>
        <s v="MXUM70808406" u="1"/>
        <s v="USUM71911708" u="1"/>
        <s v="USUV71803362" u="1"/>
        <s v="USUM71019739" u="1"/>
        <s v="USUM71911684" u="1"/>
        <s v="USUV71904781" u="1"/>
        <s v="USUM71911718" u="1"/>
        <s v="USUM71911694" u="1"/>
        <s v="USUM71313324" u="1"/>
      </sharedItems>
    </cacheField>
    <cacheField name="ISRC Description" numFmtId="0">
      <sharedItems containsBlank="1" count="1615">
        <s v=""/>
        <m/>
        <s v="Not For Radio"/>
        <s v="Cops Shot The Kid"/>
        <s v="White Label"/>
        <s v="Bonjour"/>
        <s v="everything"/>
        <s v="Adam and Eve"/>
        <s v="Simple Things"/>
        <s v="AK - dummy ebook record"/>
        <s v="No Bad Energy"/>
        <s v="Vernon Family"/>
        <s v="Jarreau Of Rap (Skatt Attack)"/>
        <s v="Lost Freestyle"/>
        <s v="Tanasia"/>
        <s v="Royalty"/>
        <s v="Who Are You"/>
        <s v="Adult Film"/>
        <s v="War Against Love"/>
        <s v="The Art Of It"/>
        <s v="Highly Favored"/>
        <s v="Queens Wolf"/>
        <s v="It Never Ends"/>
        <s v="You Mean The World To Me"/>
        <s v="QueensBridge Politics"/>
        <s v="Beautiful Life"/>
        <s v="Swiss Lullaby" u="1"/>
        <s v="Ain't Wastin' Time No More" u="1"/>
        <s v="Let It Be Me" u="1"/>
        <s v="Solid" u="1"/>
        <s v="About You Now" u="1"/>
        <s v="Portland, Oregon" u="1"/>
        <s v="From Nothin' To Somethin' Intro" u="1"/>
        <s v="One Sweet Day" u="1"/>
        <s v="It's Not My Fault" u="1"/>
        <s v="Devil, Devil (Prelude: Princess Of Darkness)" u="1"/>
        <s v="Brokenhearted" u="1"/>
        <s v="Wouldn't It Be Something" u="1"/>
        <s v="We Don't Belong" u="1"/>
        <s v="Back Home" u="1"/>
        <s v="The Love" u="1"/>
        <s v="Pontoon" u="1"/>
        <s v="Fall" u="1"/>
        <s v="Port Saint Joe" u="1"/>
        <s v="Actions Speak Louder Than Words" u="1"/>
        <s v="Come Together" u="1"/>
        <s v="I Got The Feeling" u="1"/>
        <s v="Divine" u="1"/>
        <s v="Hangin’ Around" u="1"/>
        <s v="If You Go Away" u="1"/>
        <s v="Jokes On You" u="1"/>
        <s v="Higher Wire" u="1"/>
        <s v="Speak To Me" u="1"/>
        <s v="I Love You Because" u="1"/>
        <s v="The Night They Drove Old Dixie Down" u="1"/>
        <s v="Cold Blooded" u="1"/>
        <s v="Seminole Wind" u="1"/>
        <s v="A Tombstone Every Mile" u="1"/>
        <s v="B.O.M.B.S." u="1"/>
        <s v="The Christmas Song" u="1"/>
        <s v="There'll Be No Teardrops Tonight" u="1"/>
        <s v="Sweet Temptation" u="1"/>
        <s v="Blow Me (One Last Kiss)" u="1"/>
        <s v="Christmas Cookies Commentary" u="1"/>
        <s v="Favorite Girl" u="1"/>
        <s v="The Night Herding Song" u="1"/>
        <s v="Do It Like A Dude" u="1"/>
        <s v="Go Easy On Me" u="1"/>
        <s v="You've Lost That Lovin' Feelin'" u="1"/>
        <s v="Back Porch" u="1"/>
        <s v="Slow Your Roll" u="1"/>
        <s v="Careless Love" u="1"/>
        <s v="Holding On" u="1"/>
        <s v="Oh Girl (You're My Inspiration)" u="1"/>
        <s v="Ping Pong" u="1"/>
        <s v="I Remember Loving Someone" u="1"/>
        <s v="The Old Old House" u="1"/>
        <s v="Steal Away" u="1"/>
        <s v="Price Tag (VEVO LIFT Presents)" u="1"/>
        <s v="Like A Song" u="1"/>
        <s v="The Cajun Stripper" u="1"/>
        <s v="By The Grace Of God" u="1"/>
        <s v="These Broken Hands Of Mine" u="1"/>
        <s v="Tonto" u="1"/>
        <s v="Backpack" u="1"/>
        <s v="More Than You'll Ever Know" u="1"/>
        <s v="Clichés" u="1"/>
        <s v="You Fill My Life" u="1"/>
        <s v="Who's That Look In Your Eyes" u="1"/>
        <s v="Taxi" u="1"/>
        <s v="In The Garden" u="1"/>
        <s v="Silueta De Cristal" u="1"/>
        <s v="There Stands The Glass" u="1"/>
        <s v="I Gave My Love A Cherry" u="1"/>
        <s v="The Woman In Love With You" u="1"/>
        <s v="Tulsa Ballroom" u="1"/>
        <s v="Bang Bang" u="1"/>
        <s v="The Wheel" u="1"/>
        <s v="We Are Kings" u="1"/>
        <s v="Eat My Dust" u="1"/>
        <s v="Break Your Social System" u="1"/>
        <s v="After Dark" u="1"/>
        <s v="Farewell" u="1"/>
        <s v="Choosin' Means Losin'" u="1"/>
        <s v="Victory Call" u="1"/>
        <s v="That's How Much I Love You" u="1"/>
        <s v="I'm Bad News" u="1"/>
        <s v="NO TV" u="1"/>
        <s v="Back Home To You" u="1"/>
        <s v="I Want Your Lovin’" u="1"/>
        <s v="What I Almost Was" u="1"/>
        <s v="Camouflage And Christmas Lights Commentary" u="1"/>
        <s v="Greener Pastures" u="1"/>
        <s v="I Never See Maggie Alone" u="1"/>
        <s v="Near You" u="1"/>
        <s v="The Bed's Too Big Without You" u="1"/>
        <s v="Cajun Rage" u="1"/>
        <s v="Fly High" u="1"/>
        <s v="Ragtime Annie" u="1"/>
        <s v="Mistress Named Music" u="1"/>
        <s v="A Man Who Was Gonna Die Young" u="1"/>
        <s v="Ooh Yea" u="1"/>
        <s v="Thunder" u="1"/>
        <s v="Beautiful Dreamer" u="1"/>
        <s v="This" u="1"/>
        <s v="Pickin' Time" u="1"/>
        <s v="Big White Room" u="1"/>
        <s v="Good Woman At Home" u="1"/>
        <s v="Getting To Know The Brothers Osborne" u="1"/>
        <s v="Be Free" u="1"/>
        <s v="Oblivion" u="1"/>
        <s v="Always Be My Baby" u="1"/>
        <s v="Can't Take It With You" u="1"/>
        <s v="tomorrow tonight" u="1"/>
        <s v="Gone For The Summer" u="1"/>
        <s v="Man Next Door" u="1"/>
        <s v="Harder We Fall" u="1"/>
        <s v="Hoy" u="1"/>
        <s v="Sexy Lady" u="1"/>
        <s v="Riverdale Rd" u="1"/>
        <s v="Summer All Over" u="1"/>
        <s v="Throw It In The Bag" u="1"/>
        <s v="My Love" u="1"/>
        <s v="Chattanooga Lucy" u="1"/>
        <s v="This Is Family" u="1"/>
        <s v="John Peel Is Not Enough" u="1"/>
        <s v="First Dance" u="1"/>
        <s v="My Mind" u="1"/>
        <s v="I Can't Stop (My Lovin' You)" u="1"/>
        <s v="No One Will Ever Know" u="1"/>
        <s v="Saturday Night" u="1"/>
        <s v="Jar Of Hearts" u="1"/>
        <s v="Ay De Mañana" u="1"/>
        <s v="Cap" u="1"/>
        <s v="Paperman" u="1"/>
        <s v="Your Side Of The Bed" u="1"/>
        <s v="Maailman toisella puolen" u="1"/>
        <s v="Rainbow On The Rio Colorado" u="1"/>
        <s v="San Diego Serenade" u="1"/>
        <s v="I Love To Tell The Story" u="1"/>
        <s v="The Snake" u="1"/>
        <s v="By The Time I Get To Phoenix" u="1"/>
        <s v="Makin Love" u="1"/>
        <s v="Just Out Of Reach (Of My Two Open Arms)" u="1"/>
        <s v="When Your House Is Not A Home" u="1"/>
        <s v="Beauty And A Beat" u="1"/>
        <s v="The Shattered God" u="1"/>
        <s v="Get Home (Get Right)" u="1"/>
        <s v="You Can't Go Back Again" u="1"/>
        <s v="Hambre De Amor" u="1"/>
        <s v="Shot-Gun Boogie" u="1"/>
        <s v="Daydreamin'" u="1"/>
        <s v="I've Been Working On The Railroad" u="1"/>
        <s v="Monica Webster" u="1"/>
        <s v="While I Play The Fiddle" u="1"/>
        <s v="Blue Is A Beautiful Color" u="1"/>
        <s v="Pawn Shop" u="1"/>
        <s v="Release Me" u="1"/>
        <s v="If The Fish Don't Bite" u="1"/>
        <s v="Never Break Heart" u="1"/>
        <s v="Don't Know Where I'm Going" u="1"/>
        <s v="Never Say Never" u="1"/>
        <s v="I've Been To Georgia On A Fast Train" u="1"/>
        <s v="Civil War" u="1"/>
        <s v="I Made Her That Way" u="1"/>
        <s v="The Story Behind &quot;Camouflage And Christmas Lights&quot;" u="1"/>
        <s v="Cruel World" u="1"/>
        <s v="Eric Paslay: The Story Behind &quot;Keep On Fallin'&quot;" u="1"/>
        <s v="Nothing Like Us" u="1"/>
        <s v="Sideways" u="1"/>
        <s v="Losin' My Mind" u="1"/>
        <s v="The Outsiders - Album Release Jet Tour" u="1"/>
        <s v="She Called Me Baby" u="1"/>
        <s v="One Time" u="1"/>
        <s v="Home To Mama" u="1"/>
        <s v="Swap It Out" u="1"/>
        <s v="Sail Away" u="1"/>
        <s v="Eric Paslay: Album Teaser" u="1"/>
        <s v="Nadine" u="1"/>
        <s v="You All Come" u="1"/>
        <s v="Walk Away" u="1"/>
        <s v="I Can't Stop Lovin'" u="1"/>
        <s v="Sorry On The Rocks" u="1"/>
        <s v="The Joint" u="1"/>
        <s v="Good Drank" u="1"/>
        <s v="This Woman" u="1"/>
        <s v="C'est ca la vie" u="1"/>
        <s v="The Hard Way" u="1"/>
        <s v="You Know Me Better" u="1"/>
        <s v="Please Talk To My Heart" u="1"/>
        <s v="Santa Looked A Lot Like Daddy" u="1"/>
        <s v="Home This Christmas" u="1"/>
        <s v="Love Yourself / Sorry" u="1"/>
        <s v="Nobody's Hero" u="1"/>
        <s v="Guys Like Me" u="1"/>
        <s v="Hero" u="1"/>
        <s v="Rain Dance" u="1"/>
        <s v="Walk Right In" u="1"/>
        <s v="Words" u="1"/>
        <s v="Back To Life" u="1"/>
        <s v="Where We Call Home" u="1"/>
        <s v="American Honey" u="1"/>
        <s v="Pretty Little Pink" u="1"/>
        <s v="Where Are Ü Now" u="1"/>
        <s v="One Time (My Heart Edition)" u="1"/>
        <s v="OG Kush Diet" u="1"/>
        <s v="Decorate Your Conscience" u="1"/>
        <s v="The Story Behind &quot;Duck The Halls&quot;" u="1"/>
        <s v="A Little More You" u="1"/>
        <s v="To Sir, With Love" u="1"/>
        <s v="Two" u="1"/>
        <s v="Let You Down" u="1"/>
        <s v="Anticipation Blues" u="1"/>
        <s v="Cowboys Don't Get Lucky All The Time" u="1"/>
        <s v="Spaceship" u="1"/>
        <s v="May God Be With You" u="1"/>
        <s v="Crockett's Opinion Of A Thunderstorm/Farewell" u="1"/>
        <s v="All By Myself" u="1"/>
        <s v="Salute" u="1"/>
        <s v="If It Hadn't Been For Love" u="1"/>
        <s v="The Miner's Wife" u="1"/>
        <s v="Hey! Baby!" u="1"/>
        <s v="Hello Mr. Sun" u="1"/>
        <s v="Forgive Me" u="1"/>
        <s v="Lovin' Lies" u="1"/>
        <s v="Springsteen" u="1"/>
        <s v="You Never Should Have Loved Me" u="1"/>
        <s v="Nobody's Perfect" u="1"/>
        <s v="Blue Smoke" u="1"/>
        <s v="Twenty-One Years" u="1"/>
        <s v="Blue As I Want To" u="1"/>
        <s v="Done For You" u="1"/>
        <s v="Throw The First Stone" u="1"/>
        <s v="Another" u="1"/>
        <s v="Imma Do It" u="1"/>
        <s v="Everytime We Touch" u="1"/>
        <s v="Weed, Whiskey And Willie" u="1"/>
        <s v="Unite" u="1"/>
        <s v="I Love You So Much It Hurts" u="1"/>
        <s v="Where's The Playground, Susie?" u="1"/>
        <s v="Pledge Allegiance To The Hag" u="1"/>
        <s v="Tonight" u="1"/>
        <s v="Sweet Home Chicago" u="1"/>
        <s v="Money Is The One True God" u="1"/>
        <s v="Influences" u="1"/>
        <s v="I Don't Remember Me (Before You)" u="1"/>
        <s v="I Don’t Remember Me (Before You)" u="1"/>
        <s v="El Tonto Que Fuí Yo" u="1"/>
        <s v="Man's World" u="1"/>
        <s v="Jealous Heart" u="1"/>
        <s v="Back Down To Lonely" u="1"/>
        <s v="I'm Raw" u="1"/>
        <s v="The Lovin' Kind" u="1"/>
        <s v="Lamborghini Truck (Atlanta Sh*t)" u="1"/>
        <s v="Dans Ma Rue" u="1"/>
        <s v="Love Will Save The World" u="1"/>
        <s v="It's Too Late To Love Me Now" u="1"/>
        <s v="The King Of Pain" u="1"/>
        <s v="Christmas Cookies" u="1"/>
        <s v="Who Will Shoe Your Pretty Little Foot" u="1"/>
        <s v="Goodnight Sweetheart" u="1"/>
        <s v="You Tell Me Your Dream, I'll Tell You Mine" u="1"/>
        <s v="You, You, Only You" u="1"/>
        <s v="Poor Fool" u="1"/>
        <s v="Loso's Way" u="1"/>
        <s v="Hallelujah" u="1"/>
        <s v="Im Namen des Vaters" u="1"/>
        <s v="How's The World Treating You" u="1"/>
        <s v="Keep The Faith" u="1"/>
        <s v="Keep On" u="1"/>
        <s v="Money" u="1"/>
        <s v="Cowboy’s Heaven" u="1"/>
        <s v="Casual" u="1"/>
        <s v="F.E.A.R. Transmission 1: Stay Close" u="1"/>
        <s v="Only One Heart To Give" u="1"/>
        <s v="Feelings Gone" u="1"/>
        <s v="Río De Las Penas" u="1"/>
        <s v="I'll Never Love Again" u="1"/>
        <s v="Kaleidoscope" u="1"/>
        <s v="Dented Fender" u="1"/>
        <s v="Would You String Along With Me" u="1"/>
        <s v="Forgive Me Now" u="1"/>
        <s v="The Ballad Of Curtis Loew" u="1"/>
        <s v="Vevo News: Bang Bang" u="1"/>
        <s v="Long Way To Go" u="1"/>
        <s v="I Don't Dance" u="1"/>
        <s v="Johnny One Time" u="1"/>
        <s v="Roller Coaster" u="1"/>
        <s v="Voices" u="1"/>
        <s v="Dark As A Dungeon" u="1"/>
        <s v="Give It Up" u="1"/>
        <s v="In My Room" u="1"/>
        <s v="Heart Like A Wheel" u="1"/>
        <s v="You Better Sit Down Kids" u="1"/>
        <s v="Think About That" u="1"/>
        <s v="Bigger" u="1"/>
        <s v="Drowning Man" u="1"/>
        <s v="I Won't Love You Anymore" u="1"/>
        <s v="Cincinnati Lou" u="1"/>
        <s v="Save The Last Dance For Me" u="1"/>
        <s v="All Night" u="1"/>
        <s v="Oh Atlanta" u="1"/>
        <s v="I Wish Tonight Would Never End" u="1"/>
        <s v="Tear It Up" u="1"/>
        <s v="Let's Go Home" u="1"/>
        <s v="Someone Else Calling You Baby" u="1"/>
        <s v="There's A Lot Of That Going Around" u="1"/>
        <s v="Supa" u="1"/>
        <s v="The Friend Who Makes It Four" u="1"/>
        <s v="Away In A Manger" u="1"/>
        <s v="Dambala" u="1"/>
        <s v="Lituation" u="1"/>
        <s v="U Smile" u="1"/>
        <s v="Keep Us Together" u="1"/>
        <s v="Goodbye Agony" u="1"/>
        <s v="Ready" u="1"/>
        <s v="I'll Hold You In My Heart" u="1"/>
        <s v="2 Chainz and LeBron James: Rap or Go to the League Interview" u="1"/>
        <s v="Overnight Sensation" u="1"/>
        <s v="Because You Believed In Me" u="1"/>
        <s v="Play" u="1"/>
        <s v="Darby's Ram" u="1"/>
        <s v="I Love L.A." u="1"/>
        <s v="Goodbye Michelle" u="1"/>
        <s v="Home Of The Brave" u="1"/>
        <s v="Ladies Love Country Boys" u="1"/>
        <s v="Broke Record" u="1"/>
        <s v="The Waltz You Saved For Me" u="1"/>
        <s v="Sam" u="1"/>
        <s v="Mistletoe" u="1"/>
        <s v="All Good" u="1"/>
        <s v="Missing You" u="1"/>
        <s v="Marching Band" u="1"/>
        <s v="The Weight" u="1"/>
        <s v="Bouquet Of Roses" u="1"/>
        <s v="Creepin'" u="1"/>
        <s v="Ser Como Tu" u="1"/>
        <s v="Come Back To This Town" u="1"/>
        <s v="NCAA" u="1"/>
        <s v="Talladega" u="1"/>
        <s v="Somethings Wrong With You" u="1"/>
        <s v="Aquel Amor" u="1"/>
        <s v="Rainbow" u="1"/>
        <s v="Superstar" u="1"/>
        <s v="Smoke When I Drink" u="1"/>
        <s v="Okie From Muskogee" u="1"/>
        <s v="Change Up" u="1"/>
        <s v="Prince Igor" u="1"/>
        <s v="Devil In The Mirror" u="1"/>
        <s v="What Is The Best Present You've Ever Received?" u="1"/>
        <s v="I'm Not Alone" u="1"/>
        <s v="Molly Darling" u="1"/>
        <s v="True Disaster" u="1"/>
        <s v="Stupid Boy" u="1"/>
        <s v="Tequila Again" u="1"/>
        <s v="Paw Walked Behind Us With A Carbide Lamp" u="1"/>
        <s v="Story Behind &quot;Stay A Little Longer&quot;" u="1"/>
        <s v="You're Gonna Miss This" u="1"/>
        <s v="Color Of The Blues" u="1"/>
        <s v="Nearer My God To Thee" u="1"/>
        <s v="Take Me In Your Arms And Hold Me" u="1"/>
        <s v="LIFT Intro: Kiesza" u="1"/>
        <s v="Only A Shadow Between" u="1"/>
        <s v="Trap Check" u="1"/>
        <s v="Catching Feelings" u="1"/>
        <s v="Standing Their Ground" u="1"/>
        <s v="Cuttin' A Rug" u="1"/>
        <s v="Hawaiian Cowboy" u="1"/>
        <s v="Coffin" u="1"/>
        <s v="Conversation With A Mule" u="1"/>
        <s v="Some Of It" u="1"/>
        <s v="Real Playa Like" u="1"/>
        <s v="Overboard" u="1"/>
        <s v="The Night Before Christmas Commentary" u="1"/>
        <s v="Body Ya" u="1"/>
        <s v="If I Could Just Find My Way" u="1"/>
        <s v="Slipping Away" u="1"/>
        <s v="Your Kind Of Loving Won't Do" u="1"/>
        <s v="2 Dollar Bill" u="1"/>
        <s v="High Top Versace" u="1"/>
        <s v="End Of The Road" u="1"/>
        <s v="Flippity Flip Flop Fly" u="1"/>
        <s v="Until Then" u="1"/>
        <s v="Evening Star" u="1"/>
        <s v="Apple" u="1"/>
        <s v="Jackknife" u="1"/>
        <s v="Midnight Rider" u="1"/>
        <s v="The Weak And The Strong" u="1"/>
        <s v="Up So High" u="1"/>
        <s v="Black Smoke A Blowin' Over 18 Wheels (That's Home Sweet Home" u="1"/>
        <s v="I Can't Change Overnight" u="1"/>
        <s v="I'm The Man" u="1"/>
        <s v="Tornado" u="1"/>
        <s v="Not My Ex" u="1"/>
        <s v="Amarillo Rain" u="1"/>
        <s v="Knives Of New Orleans" u="1"/>
        <s v="Love Spell" u="1"/>
        <s v="It Keeps Right On A-Hurtin'" u="1"/>
        <s v="My Mom And Santa Claus" u="1"/>
        <s v="Rudolph The Red-Nosed Reindeer / Jingle Bells" u="1"/>
        <s v="Famous" u="1"/>
        <s v="There's No Justice" u="1"/>
        <s v="Truly, Madly, Deeply" u="1"/>
        <s v="A Devil Like Me (Needs An Angel Like You)" u="1"/>
        <s v="Gifted" u="1"/>
        <s v="San Juan" u="1"/>
        <s v="With You Forever" u="1"/>
        <s v="Three Year Old" u="1"/>
        <s v="Dear Old Halifax" u="1"/>
        <s v="Back Together" u="1"/>
        <s v="Molly Darlin'" u="1"/>
        <s v="On A Bicycle Built For Two" u="1"/>
        <s v="Ask:Reply" u="1"/>
        <s v="Recovery" u="1"/>
        <s v="Ophelia" u="1"/>
        <s v="Give Me Back My Hometown" u="1"/>
        <s v="You'll Never Miss The Water" u="1"/>
        <s v="I'm Not Crazy, Life Is" u="1"/>
        <s v="Can't Let Go" u="1"/>
        <s v="Bible And A .44" u="1"/>
        <s v="Five Days Of Summer" u="1"/>
        <s v="Introducing Eric Paslay" u="1"/>
        <s v="Duck The Halls Commentary" u="1"/>
        <s v="Home" u="1"/>
        <s v="Baby Don't Go" u="1"/>
        <s v="Make It Happen" u="1"/>
        <s v="Cut Me Loose" u="1"/>
        <s v="You And Me (In My Pocket)" u="1"/>
        <s v="Making The Rounds" u="1"/>
        <s v="Pero Te Vas A Arrepentir" u="1"/>
        <s v="Loud" u="1"/>
        <s v="Price Tag" u="1"/>
        <s v="Bugle Call Rag" u="1"/>
        <s v="Frenemies" u="1"/>
        <s v="Don't Forget About Us" u="1"/>
        <s v="True Believer" u="1"/>
        <s v="One Night Lover" u="1"/>
        <s v="Funny How Time Slips Away" u="1"/>
        <s v="Sleep When U Die" u="1"/>
        <s v="I'm Alright" u="1"/>
        <s v="Ann" u="1"/>
        <s v="Her Body Couldn't Keep You (Off My Mind)" u="1"/>
        <s v="Tip It On Back" u="1"/>
        <s v="Loving Me Back" u="1"/>
        <s v="A Good Old Fashioned Cry" u="1"/>
        <s v="Lookin' Out My Back Door" u="1"/>
        <s v="We Owned The Night" u="1"/>
        <s v="Angels In This Town" u="1"/>
        <s v="Fantasy" u="1"/>
        <s v="Ain't Been Done" u="1"/>
        <s v="The Sheik Of Araby" u="1"/>
        <s v="How Did The Idea For The Christmas Album Come About?" u="1"/>
        <s v="Yep, I'm Back" u="1"/>
        <s v="No Reason" u="1"/>
        <s v="My Heart's Bouquet" u="1"/>
        <s v="The Night Before Christmas" u="1"/>
        <s v="My Little Lady" u="1"/>
        <s v="You Make It Look So Easy" u="1"/>
        <s v="Book Of Memories" u="1"/>
        <s v="Behind The Scenes &quot;Boyfriend&quot; Video" u="1"/>
        <s v="Someday At Christmas" u="1"/>
        <s v="Lamborghini Truck (Atlanta Shit)" u="1"/>
        <s v="The Wake" u="1"/>
        <s v="Phil's Prayer, Willie's Closing Commentary" u="1"/>
        <s v="I'll Never Stop Loving You" u="1"/>
        <s v="Cold, Cold Heart" u="1"/>
        <s v="Ballad Of The Lonely Hearts" u="1"/>
        <s v="I'll Never Get Over You" u="1"/>
        <s v="First Time" u="1"/>
        <s v="We Are The Fire" u="1"/>
        <s v="Roller Coaster Ride" u="1"/>
        <s v="Last Time" u="1"/>
        <s v="Wretched And Divine" u="1"/>
        <s v="Mother" u="1"/>
        <s v="Old Sam" u="1"/>
        <s v="Money Goes, Honey Stay (When The Money Goes Remix)" u="1"/>
        <s v="Winter Wonderland" u="1"/>
        <s v="Free And Easy (Down The Road I Go)" u="1"/>
        <s v="The Story Behind &quot;You're A Mean One, Mr. Grinch&quot;" u="1"/>
        <s v="Left My Gal In The Mountains" u="1"/>
        <s v="Rap &amp; Sex" u="1"/>
        <s v="They Raided The Joint" u="1"/>
        <s v="The Christmas Song (Chestnuts Roasting On An Open Fire)" u="1"/>
        <s v="Out Of My System" u="1"/>
        <s v="A Good Year For The Wine" u="1"/>
        <s v="I Want You To Want Me" u="1"/>
        <s v="Yesterday" u="1"/>
        <s v="Off Grid" u="1"/>
        <s v="Better Man" u="1"/>
        <s v="Will There Ever Be Another" u="1"/>
        <s v="No Enemiesz" u="1"/>
        <s v="When Love Takes Over" u="1"/>
        <s v="Black Is The Color Of My True Loves Hair" u="1"/>
        <s v="Homeboy" u="1"/>
        <s v="You're A Beautiful Place To Be" u="1"/>
        <s v="Turn To You (Mother's Day Dedication)" u="1"/>
        <s v="Pay Day Come Too Slow" u="1"/>
        <s v="Brown's Ferry Blues" u="1"/>
        <s v="Big City" u="1"/>
        <s v="Golden Slippers" u="1"/>
        <s v="On Easy Street" u="1"/>
        <s v="Only Mama That'll Walk The Line" u="1"/>
        <s v="You Win Again" u="1"/>
        <s v="Lazy Sunday" u="1"/>
        <s v="For Believers" u="1"/>
        <s v="Do I" u="1"/>
        <s v="These Are The Years" u="1"/>
        <s v="Hate The Lies - Love The Liar" u="1"/>
        <s v="La Colina De La Vida" u="1"/>
        <s v="F.E.A.R. Transmission" u="1"/>
        <s v="Nobody Wins" u="1"/>
        <s v="The Story Behind &quot;Why I Love Christmas&quot;" u="1"/>
        <s v="Vale (This Is Where It Ends)" u="1"/>
        <s v="Alone" u="1"/>
        <s v="Box N Locks" u="1"/>
        <s v="Pink Velvet Swing" u="1"/>
        <s v="Please Remember Me" u="1"/>
        <s v="Welcome To My Workplace" u="1"/>
        <s v="The Last Letter" u="1"/>
        <s v="Cinnamon Apple" u="1"/>
        <s v="Masterpiece" u="1"/>
        <s v="Good With Wine" u="1"/>
        <s v="Common Denominator" u="1"/>
        <s v="Teenage Lobotomy" u="1"/>
        <s v="Lost Mind" u="1"/>
        <s v="The Old Rugged Cross" u="1"/>
        <s v="When The Money Goes" u="1"/>
        <s v="Soundwaves" u="1"/>
        <s v="Purpose" u="1"/>
        <s v="Lala Song" u="1"/>
        <s v="Jonesy" u="1"/>
        <s v="Jingle Bell Rock" u="1"/>
        <s v="Chicken Road" u="1"/>
        <s v="Sound Of A Woman" u="1"/>
        <s v="If You Were A Carpenter" u="1"/>
        <s v="Ein schneeweißes Brautkleid" u="1"/>
        <s v="Eric Paslay: The Story Behind &quot;Barefoot Blue Jean Night&quot;" u="1"/>
        <s v="Chevy Van" u="1"/>
        <s v="Silver Threads Among The Gold" u="1"/>
        <s v="Piano" u="1"/>
        <s v="Lights Out" u="1"/>
        <s v="Mule Train" u="1"/>
        <s v="You've Been Around" u="1"/>
        <s v="Who You Are" u="1"/>
        <s v="Said Too Much" u="1"/>
        <s v="Raindrops" u="1"/>
        <s v="Two Bridges" u="1"/>
        <s v="Bigger Than Big" u="1"/>
        <s v="Never Really Wanted" u="1"/>
        <s v="Shout Wa Hey" u="1"/>
        <s v="Stagecoach Video Performance" u="1"/>
        <s v="Make Me Better" u="1"/>
        <s v="Camouflage And Christmas Lights" u="1"/>
        <s v="Hideaway" u="1"/>
        <s v="New Years Day" u="1"/>
        <s v="Now Tell Me" u="1"/>
        <s v="We're An American Band" u="1"/>
        <s v="21 Summer" u="1"/>
        <s v="2nd Emotion" u="1"/>
        <s v="When Dad Was Around" u="1"/>
        <s v="Dangerous" u="1"/>
        <s v="Runaway Love" u="1"/>
        <s v="All I Really Want To Do" u="1"/>
        <s v="Live At iTunes Festival 2012" u="1"/>
        <s v="Secret Love" u="1"/>
        <s v="My First Night Alone" u="1"/>
        <s v="My Side Of The Night" u="1"/>
        <s v="Stolen Omen" u="1"/>
        <s v="False Hearted Girl" u="1"/>
        <s v="She Don't Like The Lights" u="1"/>
        <s v="Youth &amp; Whisky" u="1"/>
        <s v="Closing Prayer (Outro)" u="1"/>
        <s v="Bailan" u="1"/>
        <s v="The Longest Road" u="1"/>
        <s v="The Story Behind &quot;Hairy Christmas&quot;" u="1"/>
        <s v="In The Mood" u="1"/>
        <s v="What Is Love" u="1"/>
        <s v="The Eulogy (Intro)" u="1"/>
        <s v="Country Music Jesus" u="1"/>
        <s v="Dreams Of The Everyday Housewife" u="1"/>
        <s v="Honky Tonk Badonkadonk" u="1"/>
        <s v="I Would" u="1"/>
        <s v="You, You, You" u="1"/>
        <s v="Smalltown Boy" u="1"/>
        <s v="Missin' You Crazy" u="1"/>
        <s v="The Fire Down Below" u="1"/>
        <s v="I Can't Handle It Now" u="1"/>
        <s v="Return Of The Hustle" u="1"/>
        <s v="Everything, Everyday, Everywhere" u="1"/>
        <s v="Give It To The Moment" u="1"/>
        <s v="The World Needs A Drink" u="1"/>
        <s v="Mama Loi, Papa Loi" u="1"/>
        <s v="Wild" u="1"/>
        <s v="A Maiden's Prayer" u="1"/>
        <s v="Choosy" u="1"/>
        <s v="Best Hit Medley" u="1"/>
        <s v="Exordium" u="1"/>
        <s v="One" u="1"/>
        <s v="What Should I Do" u="1"/>
        <s v="One Step At A Time" u="1"/>
        <s v="If You Ain't Here To Party" u="1"/>
        <s v="Show Me Love" u="1"/>
        <s v="Black Diamond Blues" u="1"/>
        <s v="Amazing Grace" u="1"/>
        <s v="Drive You Home" u="1"/>
        <s v="That's All I Wanted To Know" u="1"/>
        <s v="Change Me" u="1"/>
        <s v="How 'Bout You" u="1"/>
        <s v="I Don't Want This Night To End" u="1"/>
        <s v="Smooth" u="1"/>
        <s v="We Are Rockstars" u="1"/>
        <s v="Believe" u="1"/>
        <s v="I'm Getting Tired" u="1"/>
        <s v="Think Before I Talk" u="1"/>
        <s v="Are You Ready?" u="1"/>
        <s v="Stand Up" u="1"/>
        <s v="Like Jesus Does" u="1"/>
        <s v="It Takes A Heap Of Living (To Make A House A Home)" u="1"/>
        <s v="Ordinary World" u="1"/>
        <s v="Download Festival, 2011" u="1"/>
        <s v="I'll Show You" u="1"/>
        <s v="She Can't Get My Love Off The Bed" u="1"/>
        <s v="Can't Get Over Missin' You" u="1"/>
        <s v="She Don't Love You" u="1"/>
        <s v="Ramblin' Man" u="1"/>
        <s v="The Gambler" u="1"/>
        <s v="Can't Take My Eyes Off You x MAKE UP FOR EVER" u="1"/>
        <s v="Christmas Love" u="1"/>
        <s v="In The Shadow Of A Lie" u="1"/>
        <s v="You Made Me" u="1"/>
        <s v="I Think It's Gone Forever" u="1"/>
        <s v="Pine Grove Blues" u="1"/>
        <s v="Something About Your Song" u="1"/>
        <s v="Last Rites" u="1"/>
        <s v="Days Are Numbered" u="1"/>
        <s v="'Til Summer Comes Around" u="1"/>
        <s v="What's Hatnin'" u="1"/>
        <s v="Only Thing I Ever Get For Christmas" u="1"/>
        <s v="All He Did Was Tell Me Lies (To Try To Woo Me)" u="1"/>
        <s v="Why Can't They Remember?" u="1"/>
        <s v="Now You're Gone" u="1"/>
        <s v="Baby" u="1"/>
        <s v="Dixie Chicken" u="1"/>
        <s v="Pipe Dreams" u="1"/>
        <s v="These Boots" u="1"/>
        <s v="May Later" u="1"/>
        <s v="Wrinkled, Crinkled, Wadded Dollar Bill" u="1"/>
        <s v="All That Matters" u="1"/>
        <s v="Mi Historia Entre Tus Dedos" u="1"/>
        <s v="Yakety Sax" u="1"/>
        <s v="Read My Lips" u="1"/>
        <s v="Drank Like Hank" u="1"/>
        <s v="Shoes" u="1"/>
        <s v="I Don't Apologize For Loving You" u="1"/>
        <s v="Your Love's Too Good To Be Forgotten" u="1"/>
        <s v="Broken Wing" u="1"/>
        <s v="Bummin' On Track &quot;E&quot;" u="1"/>
        <s v="I Was Seeing Nellie Home" u="1"/>
        <s v="Flipmode" u="1"/>
        <s v="You'd Better Go" u="1"/>
        <s v="I'll Never Be Free" u="1"/>
        <s v="Got You On My Mind" u="1"/>
        <s v="Maybe I'll Cry Over You" u="1"/>
        <s v="Have You Seen Her" u="1"/>
        <s v="I Learned It All From You" u="1"/>
        <s v="Kiss Me Big" u="1"/>
        <s v="The Foggy Foggy Dew" u="1"/>
        <s v="The Story Behind &quot;Silent Night&quot;" u="1"/>
        <s v="Take Me" u="1"/>
        <s v="Lodi" u="1"/>
        <s v="Ready For The Floor" u="1"/>
        <s v="Domino" u="1"/>
        <s v="Jolene" u="1"/>
        <s v="'Til The Last Leaf Shall Fall" u="1"/>
        <s v="VPC" u="1"/>
        <s v="I Believe In Love" u="1"/>
        <s v="Make The World Go Away" u="1"/>
        <s v="Don't Rob Another Man's Castle" u="1"/>
        <s v="Days Go By" u="1"/>
        <s v="When I'm Old" u="1"/>
        <s v="We're Gonna Let The Good Times Roll" u="1"/>
        <s v="Keep Control" u="1"/>
        <s v="Gaily The Troubadour" u="1"/>
        <s v="Your Loss I'm Found" u="1"/>
        <s v="Lotta Boot Left To Fill" u="1"/>
        <s v="Rebel Yell" u="1"/>
        <s v="Lost It All" u="1"/>
        <s v="Here Comes Love" u="1"/>
        <s v="The Legacy" u="1"/>
        <s v="Take Me Home" u="1"/>
        <s v="I'll Sail My Ship Alone" u="1"/>
        <s v="Alamo" u="1"/>
        <s v="The Story Behind &quot;21 Summer&quot;" u="1"/>
        <s v="It's My Time" u="1"/>
        <s v="Gangsta Don't Play" u="1"/>
        <s v="Body Bag" u="1"/>
        <s v="Six Days On The Road" u="1"/>
        <s v="Why I Love Christmas" u="1"/>
        <s v="Nobody" u="1"/>
        <s v="Wishing Tree" u="1"/>
        <s v="Goyard Bag" u="1"/>
        <s v="Rose Challenge" u="1"/>
        <s v="Save A Little For The Morning" u="1"/>
        <s v="Shake It Off" u="1"/>
        <s v="Piggyback Blues" u="1"/>
        <s v="Get Used To It" u="1"/>
        <s v="The Shape I'm In" u="1"/>
        <s v="Strip" u="1"/>
        <s v="Living With You" u="1"/>
        <s v="No Vacancy" u="1"/>
        <s v="Lord's Prayer" u="1"/>
        <s v="Tennessee Jed" u="1"/>
        <s v="Sinners Like Me" u="1"/>
        <s v="Perspective (Intro)" u="1"/>
        <s v="San Destino Rising: Movimiento De Dos" u="1"/>
        <s v="Night &amp; Day" u="1"/>
        <s v="(Standing) On The Outside Looking In" u="1"/>
        <s v="Gentle On My Mind" u="1"/>
        <s v="We Are" u="1"/>
        <s v="It Ain't My Fault" u="1"/>
        <s v="It Ain’t My Fault" u="1"/>
        <s v="Walkin' The Strings" u="1"/>
        <s v="Exuma, The Obeah Man" u="1"/>
        <s v="Tiny Fingers" u="1"/>
        <s v="Rainbow Country" u="1"/>
        <s v="It Scares Me Half To Death" u="1"/>
        <s v="69" u="1"/>
        <s v="Ghost Story" u="1"/>
        <s v="Take It Like A Man" u="1"/>
        <s v="Rockabye Rag" u="1"/>
        <s v="Arms Of Fire" u="1"/>
        <s v="It's Not Impossible" u="1"/>
        <s v="Sundown" u="1"/>
        <s v="Talk To Me Nicely" u="1"/>
        <s v="Ages And Ages Ago" u="1"/>
        <s v="Weary And Blue" u="1"/>
        <s v="Blues Stay Away From Me" u="1"/>
        <s v="Shadows Die" u="1"/>
        <s v="Highway Flyer" u="1"/>
        <s v="They Call My Guy A Tiger" u="1"/>
        <s v="L.O.V.E." u="1"/>
        <s v="All Around The World" u="1"/>
        <s v="Over Somebody Else's Shoulder" u="1"/>
        <s v="So NY" u="1"/>
        <s v="Old Rivers' Trunk" u="1"/>
        <s v="Country Man" u="1"/>
        <s v="Midsummer Nights" u="1"/>
        <s v="In Love With The Girl" u="1"/>
        <s v="I Need This" u="1"/>
        <s v="Break Your Heart" u="1"/>
        <s v="If I Can't Love You" u="1"/>
        <s v="Christmas Eve" u="1"/>
        <s v="Don't Think I Don't Think About It" u="1"/>
        <s v="Mumble Boogie" u="1"/>
        <s v="Chirp Back" u="1"/>
        <s v="All Night Long" u="1"/>
        <s v="Sad Sad September" u="1"/>
        <s v="Irish Washerwoman" u="1"/>
        <s v="Rule The World / NCAA" u="1"/>
        <s v="The Waltz Of The Angels" u="1"/>
        <s v="Only Love Can Break A Heart" u="1"/>
        <s v="Woman Is A Five Letter Word" u="1"/>
        <s v="I Run To You" u="1"/>
        <s v="Never Let You Go" u="1"/>
        <s v="Junkanoo" u="1"/>
        <s v="Zazu" u="1"/>
        <s v="I'll Never Let Go Of You" u="1"/>
        <s v="Feel The Sunshine" u="1"/>
        <s v="Die For You" u="1"/>
        <s v="Un Caballero" u="1"/>
        <s v="Divorce Me C.O.D." u="1"/>
        <s v="All I Want Is You" u="1"/>
        <s v="Crazy" u="1"/>
        <s v="Lead The Crowd" u="1"/>
        <s v="Keep On Fallin'" u="1"/>
        <s v="Eric Paslay: The Story Behind &quot;Country Side Of Heaven&quot;" u="1"/>
        <s v="A Tree In The Meadow" u="1"/>
        <s v="Want To Want Me" u="1"/>
        <s v="Miners' Strawberries" u="1"/>
        <s v="For The Life Of Me" u="1"/>
        <s v="Beeper" u="1"/>
        <s v="Maria" u="1"/>
        <s v="Give My Love To Rose" u="1"/>
        <s v="Blue Cheese" u="1"/>
        <s v="History In The Making" u="1"/>
        <s v="Dearly Beloved" u="1"/>
        <s v="What's Your Name" u="1"/>
        <s v="Statute Of Limitations" u="1"/>
        <s v="Burn With Me" u="1"/>
        <s v="Feeling Good" u="1"/>
        <s v="Momma's Waiting" u="1"/>
        <s v="Call Me Darling, Call Me Sweetheart, Call Me Dear" u="1"/>
        <s v="There He Go" u="1"/>
        <s v="Let's Go There" u="1"/>
        <s v="Queen" u="1"/>
        <s v="First Impressions" u="1"/>
        <s v="Look Down" u="1"/>
        <s v="You And I" u="1"/>
        <s v="Cold Beer Drinker" u="1"/>
        <s v="Behind the Scenes of &quot;One Time&quot;" u="1"/>
        <s v="Whip" u="1"/>
        <s v="Big Time Love" u="1"/>
        <s v="When I Feel Like It" u="1"/>
        <s v="It's Like That" u="1"/>
        <s v="What Country Is" u="1"/>
        <s v="Venas Abiertas" u="1"/>
        <s v="Baby, It's Cold Outside" u="1"/>
        <s v="Run Me My Money" u="1"/>
        <s v="I'd Rather Die Young" u="1"/>
        <s v="Dead Man Walking (Overture II)" u="1"/>
        <s v="Without You" u="1"/>
        <s v="Olvidala" u="1"/>
        <s v="Dry Bread" u="1"/>
        <s v="What Would You Like Santa To Bring You This Year?" u="1"/>
        <s v="Love Yourself" u="1"/>
        <s v="You're Not Easy To Forget" u="1"/>
        <s v="There's A Friend In The Way" u="1"/>
        <s v="Looking At Love Again" u="1"/>
        <s v="Party Time" u="1"/>
        <s v="5-1-5-0" u="1"/>
        <s v="Trouble In Mind" u="1"/>
        <s v="Interview At The Great Escape / 2014" u="1"/>
        <s v="Set Me Free" u="1"/>
        <s v="Set The World On Fire" u="1"/>
        <s v="Casanova In Hell" u="1"/>
        <s v="You Want History" u="1"/>
        <s v="If I Ever Cross Your Mind" u="1"/>
        <s v="Just When I Needed You" u="1"/>
        <s v="85%" u="1"/>
        <s v="The Story Behind &quot;Baby, It's Cold Outside&quot;" u="1"/>
        <s v="Four Letter Word" u="1"/>
        <s v="It's Here For You" u="1"/>
        <s v="Rudolph The Red-Nosed Reindeer" u="1"/>
        <s v="Big Midnight Special" u="1"/>
        <s v="Farsickness" u="1"/>
        <s v="Truck Daddy" u="1"/>
        <s v="Only You Can Love Me This Way" u="1"/>
        <s v="I Could Be So Good For You" u="1"/>
        <s v="Drink In My Hand" u="1"/>
        <s v="Somebody New" u="1"/>
        <s v="Giant In My Heart" u="1"/>
        <s v="World Of Sacrifice" u="1"/>
        <s v="You Don't Mess Around With Jim" u="1"/>
        <s v="Hot Mama" u="1"/>
        <s v="Hold Tight" u="1"/>
        <s v="Don't You Ever Get Tired Of Hurting Me" u="1"/>
        <s v="Roly Poly" u="1"/>
        <s v="Mirror Box" u="1"/>
        <s v="she's all yours" u="1"/>
        <s v="One Less Lonely Girl" u="1"/>
        <s v="Every Passing Heartbeat" u="1"/>
        <s v="Onward, Christian Soldiers" u="1"/>
        <s v="Over The Waves" u="1"/>
        <s v="Walk To The Dance" u="1"/>
        <s v="Etre Père" u="1"/>
        <s v="The Fever" u="1"/>
        <s v="So Good To Me" u="1"/>
        <s v="Superman" u="1"/>
        <s v="Das wirklich wahre Leben" u="1"/>
        <s v="In The City" u="1"/>
        <s v="Don't Bother Me" u="1"/>
        <s v="Big Rock Candy Mountain" u="1"/>
        <s v="Odds And Ends (Bits And Pieces)" u="1"/>
        <s v="Seal Me With A Kiss" u="1"/>
        <s v="Never Forever" u="1"/>
        <s v="Que Sera, Sera (Whatever Will Be, Will Be)" u="1"/>
        <s v="Stuck In The Moment" u="1"/>
        <s v="Love Your Love The Most" u="1"/>
        <s v="Hot Wings" u="1"/>
        <s v="What Made Milwaukee Famous (Made A Loser Out Of Me)" u="1"/>
        <s v="Good Luck Baby Jane" u="1"/>
        <s v="The Same Sweet Girl" u="1"/>
        <s v="Save A Heart" u="1"/>
        <s v="Stay A Little Longer" u="1"/>
        <s v="'Deed I Do" u="1"/>
        <s v="San Destino Rising: Movimiento De Tres" u="1"/>
        <s v="Allentown" u="1"/>
        <s v="My Shadow" u="1"/>
        <s v="All In It" u="1"/>
        <s v="You Make Me Feel So Doggone Good" u="1"/>
        <s v="How Do I Say Goodbye" u="1"/>
        <s v="Yellow Rose Of Texas" u="1"/>
        <s v="Throw It In The Bag Remix" u="1"/>
        <s v="Introducing Black Veil Brides" u="1"/>
        <s v="FMN" u="1"/>
        <s v="Alive" u="1"/>
        <s v="Mark My Words" u="1"/>
        <s v="Ball Drop" u="1"/>
        <s v="Hobo" u="1"/>
        <s v="Even If You Were Jesse James" u="1"/>
        <s v="Roads" u="1"/>
        <s v="Cold One" u="1"/>
        <s v="Bad Thing" u="1"/>
        <s v="Livin' Part Of Life" u="1"/>
        <s v="Not assigned" u="1"/>
        <s v="I Will Wait For You" u="1"/>
        <s v="Under Your Skin" u="1"/>
        <s v="You Don't Really Know Me" u="1"/>
        <s v="Drinkin' Beer And Wastin' Bullets" u="1"/>
        <s v="Be Alright" u="1"/>
        <s v="Get Innocuous!" u="1"/>
        <s v="Little White Church" u="1"/>
        <s v="Flatline" u="1"/>
        <s v="Change Your Mind" u="1"/>
        <s v="Love Deep Inside" u="1"/>
        <s v="Tell My Baby Goodbye" u="1"/>
        <s v="Santa Claus Is Coming To Town" u="1"/>
        <s v="Overture" u="1"/>
        <s v="I'll Be Goin' Home To Momma" u="1"/>
        <s v="You Can't Break The Chains Of Love" u="1"/>
        <s v="We Rode In Trucks" u="1"/>
        <s v="Don't Stop The Music" u="1"/>
        <s v="You're A Mean One, Mr. Grinch" u="1"/>
        <s v="PYD" u="1"/>
        <s v="Don't Do It" u="1"/>
        <s v="Como Fue Que Te Perdi" u="1"/>
        <s v="I Didn't Know Love Was This Way" u="1"/>
        <s v="Get Up Jake" u="1"/>
        <s v="A Little Bit Trouble" u="1"/>
        <s v="I Can't Stop Loving You" u="1"/>
        <s v="Incipiens Ad Finem" u="1"/>
        <s v="Sceance In The Sixth Fret" u="1"/>
        <s v="Your Sweet Lies" u="1"/>
        <s v="Ain't Too Proud To Beg" u="1"/>
        <s v="It's So Easy" u="1"/>
        <s v="Shoot Me Straight" u="1"/>
        <s v="Rain Is A Good Thing" u="1"/>
        <s v="Pachanga" u="1"/>
        <s v="Let Me Love You" u="1"/>
        <s v="Abracadabra" u="1"/>
        <s v="Down Home" u="1"/>
        <s v="Then You Smiled At Me" u="1"/>
        <s v="Hell On The Heart" u="1"/>
        <s v="Little Rhymes" u="1"/>
        <s v="Sons Of Night" u="1"/>
        <s v="Perdoname Mi Amor" u="1"/>
        <s v="Mr DJ" u="1"/>
        <s v="Baby I Love You" u="1"/>
        <s v="Up On Cripple Creek" u="1"/>
        <s v="Bring It On Home" u="1"/>
        <s v="Sixteen Tons '65" u="1"/>
        <s v="Boyfriend" u="1"/>
        <s v="I'm A Ramblin' Man" u="1"/>
        <s v="Seasons Of My Heart" u="1"/>
        <s v="Mockin' Bird Hill" u="1"/>
        <s v="For The Good Times" u="1"/>
        <s v="All My Friends Say" u="1"/>
        <s v="I'll Be There" u="1"/>
        <s v="While You Still Can" u="1"/>
        <s v="There's Nobody Like You" u="1"/>
        <s v="Moments To Remember" u="1"/>
        <s v="You're A Mean One, Mr. Grinch Commentary" u="1"/>
        <s v="Wildwood Twist" u="1"/>
        <s v="Company" u="1"/>
        <s v="Let Go" u="1"/>
        <s v="Every Time I Look At You" u="1"/>
        <s v="Faster Than My Angels Can Fly" u="1"/>
        <s v="F.E.A.R. Transmission 2: Trust" u="1"/>
        <s v="Heart Of Fire" u="1"/>
        <s v="Realize" u="1"/>
        <s v="World At Our Feet" u="1"/>
        <s v="Midnight Turning Day Blues" u="1"/>
        <s v="I've Just Got To See You Once More" u="1"/>
        <s v="Where Did The Sunshine Go" u="1"/>
        <s v="(Sittin' On) The Dock Of The Bay" u="1"/>
        <s v="Proud" u="1"/>
        <s v="Right Kind Of Fool" u="1"/>
        <s v="Is This How A Broken Heart Dies" u="1"/>
        <s v="Momma I Hit A Lick" u="1"/>
        <s v="The Old Man And His Horn" u="1"/>
        <s v="Heaven Was A Drink Of Wine" u="1"/>
        <s v="Ain't Killed Me Yet" u="1"/>
        <s v="Wish I Never Met You" u="1"/>
        <s v="The Lazy Song" u="1"/>
        <s v="Hey Girl" u="1"/>
        <s v="Bring Me Down" u="1"/>
        <s v="Hairy Christmas" u="1"/>
        <s v="San Destino Rising: Movimiento De Una" u="1"/>
        <s v="Watch You Watch Me" u="1"/>
        <s v="St. James Infirmary" u="1"/>
        <s v="Rum" u="1"/>
        <s v="Cold Summer" u="1"/>
        <s v="Real Deal" u="1"/>
        <s v="Lullaby" u="1"/>
        <s v="Twenty Years Ago" u="1"/>
        <s v="The Vision" u="1"/>
        <s v="Thought Of You" u="1"/>
        <s v="I Ain't Got Nobody" u="1"/>
        <s v="The Wild Side Of Town" u="1"/>
        <s v="F.E.A.R. Transmission 3: As War Fades" u="1"/>
        <s v="Honey" u="1"/>
        <s v="Sorry" u="1"/>
        <s v="Kiss Tomorrow Goodbye" u="1"/>
        <s v="Born To Lose" u="1"/>
        <s v="Eenie Meenie" u="1"/>
        <s v="My All" u="1"/>
        <s v="Drummer Boy" u="1"/>
        <s v="Heart Talk" u="1"/>
        <s v="Less Than Whole" u="1"/>
        <s v="You're The Only Good Thing" u="1"/>
        <s v="Turn The Page" u="1"/>
        <s v="Live At V Festival 2013" u="1"/>
        <s v="Money In The Way" u="1"/>
        <s v="If I" u="1"/>
        <s v="Mountain Dew" u="1"/>
        <s v="The Church In The Wildwood" u="1"/>
        <s v="Up In Flames" u="1"/>
        <s v="Last Vice" u="1"/>
        <s v="We Good" u="1"/>
        <s v="Duck The Halls Album Teaser" u="1"/>
        <s v="The Story Behind &quot;Santa Looked A Lot Like Daddy&quot;" u="1"/>
        <s v="Accidental Happiness" u="1"/>
        <s v="Drag Me To The Grave" u="1"/>
        <s v="Crown Of Thorns" u="1"/>
        <s v="Die In Your Arms" u="1"/>
        <s v="Survivor" u="1"/>
        <s v="The Dream Never Dies" u="1"/>
        <s v="Goodbye" u="1"/>
        <s v="Over The Edge" u="1"/>
        <s v="A Never Ending Dream" u="1"/>
        <s v="He Hit Me (And It Felt Like A Kiss)" u="1"/>
        <s v="Country Girl (Shake It For Me)" u="1"/>
        <s v="Didn't We" u="1"/>
        <s v="It Won't Be Like This For Long" u="1"/>
        <s v="Two Pink Lines" u="1"/>
        <s v="Sie Will Immer Nur Florian Silbereisen Seh'n" u="1"/>
        <s v="Shut Up Train" u="1"/>
        <s v="Breathe" u="1"/>
        <s v="Eric Paslay: Songwriter, Artist, Entertainer" u="1"/>
        <s v="I Can't Help It (If I'm Still In Love With You)" u="1"/>
        <s v="This Moment" u="1"/>
        <s v="This Christmas Day" u="1"/>
        <s v="Ooh La La" u="1"/>
        <s v="You Could Know As Much About A Stranger" u="1"/>
        <s v="A Fool Such As I" u="1"/>
        <s v="Alberta" u="1"/>
        <s v="The Big E" u="1"/>
        <s v="Runnin'" u="1"/>
        <s v="I Wish You Knew" u="1"/>
        <s v="Four" u="1"/>
        <s v="Try And Leave Me" u="1"/>
        <s v="Eric Paslay: The Story Behind &quot;Even If It Breaks Your Heart&quot;" u="1"/>
        <s v="Standing In The Dark" u="1"/>
        <s v="Somebody To Love Remix" u="1"/>
        <s v="Bigger Than You" u="1"/>
        <s v="Hippie Radio" u="1"/>
        <s v="Walking On A Dream" u="1"/>
        <s v="Dirt Rich" u="1"/>
        <s v="Vision Of Love" u="1"/>
        <s v="Come Back Song" u="1"/>
        <s v="Toca's Miracle" u="1"/>
        <s v="Never Let It Go" u="1"/>
        <s v="I Want It That Way" u="1"/>
        <s v="Ragin' Cajun Redneck Christmas" u="1"/>
        <s v="Black Gold" u="1"/>
        <s v="The Feeling" u="1"/>
        <s v="Rio" u="1"/>
        <s v="No Sense" u="1"/>
        <s v="Black Or White" u="1"/>
        <s v="Work Song" u="1"/>
        <s v="Disco Tits" u="1"/>
        <s v="Here's To The Operator, Boys" u="1"/>
        <s v="We Could Have Been The Closest Of Friends" u="1"/>
        <s v="Ma Sirène" u="1"/>
        <s v="The Race Is On" u="1"/>
        <s v="Smoke A Little Smoke" u="1"/>
        <s v="That's Damn Rock &amp; Roll" u="1"/>
        <s v="That’s Damn Rock &amp; Roll" u="1"/>
        <s v="The Farmer And The Lord" u="1"/>
        <s v="Baby, It's Cold Outside Commentary" u="1"/>
        <s v="Rock of Ages" u="1"/>
        <s v="Vietnam" u="1"/>
        <s v="Children" u="1"/>
        <s v="When You Got A Good Thing" u="1"/>
        <s v="Pray" u="1"/>
        <s v="Justin Bieber’s Believe" u="1"/>
        <s v="The Fabolous Life" u="1"/>
        <s v="Door Swangin" u="1"/>
        <s v="Down On The Corner At Kelly's" u="1"/>
        <s v="Over The Hill" u="1"/>
        <s v="Holdin' My Own" u="1"/>
        <s v="Sur La Route" u="1"/>
        <s v="Screw You, We're From Texas" u="1"/>
        <s v="I Can See It In Your Eyes" u="1"/>
        <s v="Back In The Race" u="1"/>
        <s v="I'm Movin On" u="1"/>
        <s v="Need You Now" u="1"/>
        <s v="Memory" u="1"/>
        <s v="Long Black Limousine" u="1"/>
        <s v="The Story Behind &quot;I'll Be Home For Christmas&quot;" u="1"/>
        <s v="The Story Behind &quot;The Night Before Christmas&quot;" u="1"/>
        <s v="Flicker" u="1"/>
        <s v="Get Away" u="1"/>
        <s v="Shoot From The Hip" u="1"/>
        <s v="Weepin' Willow Twist" u="1"/>
        <s v="Smoke And Mirrors" u="1"/>
        <s v="We Belong Together" u="1"/>
        <s v="Before She Does" u="1"/>
        <s v="Stay" u="1"/>
        <s v="Three" u="1"/>
        <s v="Those I've Loved" u="1"/>
        <s v="Memphis Medley (How I Got To Memphis/Walking In Memphis)" u="1"/>
        <s v="I Saw Me" u="1"/>
        <s v="Suntan City" u="1"/>
        <s v="Mr. Misunderstood" u="1"/>
        <s v="The Harlan County Boys" u="1"/>
        <s v="The Night Love Let You Down" u="1"/>
        <s v="Young Forever" u="1"/>
        <s v="Cannonball Rag" u="1"/>
        <s v="F.E.A.R: Final Transmission" u="1"/>
        <s v="Rocky Mountain Queen" u="1"/>
        <s v="Pushing Up Daisies (Love Alive)" u="1"/>
        <s v="Easy On Me" u="1"/>
        <s v="Cold Cold Heart" u="1"/>
        <s v="A Real Close Friend" u="1"/>
        <s v="Feel Like I'm Back" u="1"/>
        <s v="Santa Claus Is Comin' to Town" u="1"/>
        <s v="Why Did You Wait?" u="1"/>
        <s v="Hello World" u="1"/>
        <s v="The Story Behind &quot;Christmas Cookies&quot;" u="1"/>
        <s v="Ragin' Cajun Redneck Christmas Commentary" u="1"/>
        <s v="Petty" u="1"/>
        <s v="I Got Nothin'" u="1"/>
        <s v="White Christmas" u="1"/>
        <s v="He Walks Like A Man" u="1"/>
        <s v="Rusty Cage" u="1"/>
        <s v="Without You Here" u="1"/>
        <s v="I Am A Pilgrim" u="1"/>
        <s v="Faithless" u="1"/>
        <s v="Fly Like A Bird" u="1"/>
        <s v="The Outsider" u="1"/>
        <s v="Used To Be Us" u="1"/>
        <s v="Ven" u="1"/>
        <s v="Gold" u="1"/>
        <s v="Wagon Wheel" u="1"/>
        <s v="She Will, I Know" u="1"/>
        <s v="Saviour" u="1"/>
        <s v="Starting Again" u="1"/>
        <s v="Young And Wild" u="1"/>
        <s v="Bae Dreaming" u="1"/>
        <s v="Only Water" u="1"/>
        <s v="Take You" u="1"/>
        <s v="Love &amp; War" u="1"/>
        <s v="In The End" u="1"/>
        <s v="Dopamine" u="1"/>
        <s v="Hold Me" u="1"/>
        <s v="Can't Get Over" u="1"/>
        <s v="I Said Me" u="1"/>
        <s v="Beg Your Pardon" u="1"/>
        <s v="Get To Know: Kiesza" u="1"/>
        <s v="Right Or Wrong" u="1"/>
        <s v="Catfish Boogie" u="1"/>
        <s v="Mixed Drinks About Feelings" u="1"/>
        <s v="Silver Threads And Golden Needles" u="1"/>
        <s v="Make Us A Plan" u="1"/>
        <s v="One Night Affair" u="1"/>
        <s v="I Wish I Knew How It Would Feel To Be Free" u="1"/>
        <s v="Lawdy, What A Gal" u="1"/>
        <s v="Blue Bell" u="1"/>
        <s v="Just A Kiss" u="1"/>
        <s v="Rolls Royce Bitch" u="1"/>
        <s v="Somebody Stole His Body" u="1"/>
        <s v="Everybody's Somebody's Fool" u="1"/>
        <s v="When Love Goes Wrong" u="1"/>
        <s v="Kathaleen" u="1"/>
        <s v="Steal My Kisses" u="1"/>
        <s v="No Te Podias Quedar" u="1"/>
        <s v="I'll Always Wonder (But I'll Never Know)" u="1"/>
        <s v="That's Not Home" u="1"/>
        <s v="Seasons Change" u="1"/>
        <s v="As Long As You Love Me" u="1"/>
        <s v="What Was I Thinkin'" u="1"/>
        <s v="Country Side Of Heaven" u="1"/>
        <s v="Mamma Knows Best" u="1"/>
        <s v="I Am A Roving Gambler" u="1"/>
        <s v="Longer Gone" u="1"/>
        <s v="Old Friends, Old Whiskey, Old Songs" u="1"/>
        <s v="Who's Gonna Love Me Now" u="1"/>
        <s v="Out Of My Head" u="1"/>
        <s v="Threat 2 Society" u="1"/>
        <s v="Famous Behind The Scenes" u="1"/>
        <s v="I Really Don't Want To Know" u="1"/>
        <s v="Be My Man" u="1"/>
        <s v="Blue Moon Of Kentucky" u="1"/>
        <s v="Urge For Going" u="1"/>
        <s v="Lion's Den" u="1"/>
        <s v="Phil's Prayer, Willie's Closing" u="1"/>
        <s v="If You're Ever In Oklahoma" u="1"/>
        <s v="Ghost Dancer" u="1"/>
        <s v="Gone" u="1"/>
        <s v="Out Of Town Girl" u="1"/>
        <s v="Where She Told Me To Go" u="1"/>
        <s v="Ritual" u="1"/>
        <s v="The Way (Intro)" u="1"/>
        <s v="Never Let Go" u="1"/>
        <s v="Hurts So Good" u="1"/>
        <s v="My Vow" u="1"/>
        <s v="Hello Honey" u="1"/>
        <s v="Blues For Dixie" u="1"/>
        <s v="Man With The Bag" u="1"/>
        <s v="Our Kind Of Love" u="1"/>
        <s v="A Mighty Lovable Man" u="1"/>
        <s v="There's More To A Tear (Than Meets The Eye)" u="1"/>
        <s v="Young OG II" u="1"/>
        <s v="Dream Lover" u="1"/>
        <s v="Casualty Of Love" u="1"/>
        <s v="The Courtship Of Second Cousin Claude" u="1"/>
        <s v="Square One" u="1"/>
        <s v="Walk Softly On This Heart Of Mine" u="1"/>
        <s v="Yo Te Necesito" u="1"/>
        <s v="I Wish That I Could Hurt That Way Again" u="1"/>
        <s v="Friday Night" u="1"/>
        <s v="Rose Of San Antonio" u="1"/>
        <s v="The Greatest Actor" u="1"/>
        <s v="Somebody To Love" u="1"/>
        <s v="I Wanna Make You Close Your Eyes" u="1"/>
        <s v="Take U There" u="1"/>
        <s v="Louder Than Boom" u="1"/>
        <s v="Who's The Best Or Worst Person To Be Caught Under The Mistle" u="1"/>
        <s v="Alright" u="1"/>
        <s v="Old Rivers" u="1"/>
        <s v="Try To Win A Friend" u="1"/>
        <s v="Love Somebody To Death" u="1"/>
        <s v="Don't Fence Me In" u="1"/>
        <s v="lost" u="1"/>
        <s v="She Wildin'" u="1"/>
        <s v="Chicken Wire" u="1"/>
        <s v="Fire" u="1"/>
        <s v="Interlude" u="1"/>
        <s v="Three's A Crowd" u="1"/>
        <s v="Little Boy King" u="1"/>
        <s v="I Will Always Love You" u="1"/>
        <s v="Close Enough" u="1"/>
        <s v="Looking After Number One" u="1"/>
        <s v="Five" u="1"/>
        <s v="Dear Love" u="1"/>
        <s v="Bad Day" u="1"/>
        <s v="Evacuate The Dancefloor" u="1"/>
        <s v="Barbara Allen" u="1"/>
        <s v="The Minute You're Gone" u="1"/>
        <s v="Quien Pompo" u="1"/>
        <s v="No Pressure" u="1"/>
        <s v="Wanted You More" u="1"/>
        <s v="The Lord's Lariat" u="1"/>
        <s v="High Class" u="1"/>
        <s v="4 AM" u="1"/>
        <s v="Chain Of Fools" u="1"/>
        <s v="Tonight's The Night My Angel's Halo Fell" u="1"/>
        <s v="Happy Birthday Old Folk" u="1"/>
        <s v="Why I Love Christmas Commentary" u="1"/>
        <s v="Rollin' And Tumblin'" u="1"/>
        <s v="Downtown" u="1"/>
        <s v="Kiss Me Quick" u="1"/>
        <s v="Over When It's Over" u="1"/>
        <s v="The Straight Life" u="1"/>
        <s v="Glory" u="1"/>
        <s v="Love's So Easy For Two" u="1"/>
        <s v="Love Me" u="1"/>
        <s v="You Don't Know What's Going On" u="1"/>
        <s v="Saturday Night Shuffle" u="1"/>
        <s v="Lonely Christmas Call" u="1"/>
        <s v="High Without Your Love" u="1"/>
        <s v="There Goes My Everything" u="1"/>
        <s v="Two Voices, Two Shadows, Two Faces" u="1"/>
        <s v="Memories, An Old Picture And A Ring" u="1"/>
        <s v="Without A Reason" u="1"/>
        <s v="What Do You Mean? / Where Are Ü Now / Sorry" u="1"/>
        <s v="VEVO Stylized" u="1"/>
        <s v="Just Like Them" u="1"/>
        <s v="Blues On My Mind" u="1"/>
        <s v="My God And I" u="1"/>
        <s v="are you sure?" u="1"/>
        <s v="Reeperbahn" u="1"/>
        <s v="Love Is Right" u="1"/>
        <s v="Hairy Christmas Commentary" u="1"/>
        <s v="(I'd Be) A Legend In My Time" u="1"/>
        <s v="Deep As It Is Wide" u="1"/>
        <s v="Vanishing Twin" u="1"/>
        <s v="Becoming" u="1"/>
        <s v="My Grandfather's Clock" u="1"/>
        <s v="Gives You Hell" u="1"/>
        <s v="Bloody Brethitt County" u="1"/>
        <s v="Who At My Door Is Standing" u="1"/>
        <s v="aNYway" u="1"/>
        <s v="Hey, Mr. Dream Maker" u="1"/>
        <s v="Heart Shaped Locket" u="1"/>
        <s v="Rock Island Line" u="1"/>
        <s v="Wait For You" u="1"/>
        <s v="Smartphone" u="1"/>
        <s v="Baby / Never Say Never / OMG" u="1"/>
        <s v="My Time" u="1"/>
        <s v="Forgiven" u="1"/>
        <s v="Parachute" u="1"/>
        <s v="Mistress Named Music Red Rocks Medley" u="1"/>
        <s v="The Outsiders" u="1"/>
        <s v="It's Over" u="1"/>
        <s v="Sweet Thing" u="1"/>
        <s v="Across The Universe" u="1"/>
        <s v="I Gotta Have My Baby Back" u="1"/>
        <s v="Steel Guitar Rag" u="1"/>
        <s v="Silent Night Commentary" u="1"/>
        <s v="Blackberry Boogie" u="1"/>
        <s v="Things" u="1"/>
        <s v="Magic Town" u="1"/>
        <s v="It's A Vibe" u="1"/>
        <s v="I Am Bulletproof" u="1"/>
        <s v="I Look Anyway" u="1"/>
        <s v="OK Bitch" u="1"/>
        <s v="Round Here Buzz" u="1"/>
        <s v="16th Avenue" u="1"/>
        <s v="It's My Party" u="1"/>
        <s v="Raisin' Cane In Texas" u="1"/>
        <s v="My Dear One" u="1"/>
        <s v="Love The Lonely Out Of You" u="1"/>
        <s v="The Dream That Got A Little Out Of Hand" u="1"/>
        <s v="Trust" u="1"/>
        <s v="Una Rosa" u="1"/>
        <s v="(How Do You Say) I Don't Love You Anymore?" u="1"/>
        <s v="Rules Of Attraction" u="1"/>
        <s v="Tulane" u="1"/>
        <s v="Old Blue" u="1"/>
        <s v="Shooting Stars" u="1"/>
        <s v="Lightning" u="1"/>
        <s v="Twelfth Street Rag" u="1"/>
        <s v="Up" u="1"/>
        <s v="Cottage In The Pine" u="1"/>
        <s v="Longer Than I Thought" u="1"/>
        <s v="Wouldn't Mind The Rain" u="1"/>
        <s v="Titties &amp; Beer" u="1"/>
        <s v="Ave Cautiva" u="1"/>
        <s v="Personal" u="1"/>
        <s v="Love Me Like You Do" u="1"/>
        <s v="The Last One" u="1"/>
        <s v="Tornado Tillie" u="1"/>
        <s v="If It Takes All Night" u="1"/>
        <s v="Over And Over Again" u="1"/>
        <s v="Not What I Had In Mind" u="1"/>
        <s v="Almost Persuaded" u="1"/>
        <s v="A Lonely Queen" u="1"/>
        <s v="You Are What You Love" u="1"/>
        <s v="Between Hello And Goodbye" u="1"/>
        <s v="I Don't Need A Thing At All" u="1"/>
        <s v="Boondocks" u="1"/>
        <s v="My Town" u="1"/>
        <s v="Whispering Hope" u="1"/>
        <s v="Soft And Gentle Ways" u="1"/>
        <s v="You're Calling Me Sweetheart Again" u="1"/>
        <s v="I Miss Her" u="1"/>
        <s v="Been You" u="1"/>
        <s v="Sorry Seems To Be The Hardest Word" u="1"/>
        <s v="Preacher Lane" u="1"/>
        <s v="Clown Prince" u="1"/>
        <s v="Bring Them In" u="1"/>
        <s v="Good Drank 2.0" u="1"/>
        <s v="I Make A Great Cup Of Coffee" u="1"/>
        <s v="Under The Sun" u="1"/>
        <s v="You're The Best Thing In My Life" u="1"/>
        <s v="Evil Hearted Man Blues" u="1"/>
        <s v="Here In My Arms" u="1"/>
        <s v="I Hate Myself" u="1"/>
        <s v="American Crazy" u="1"/>
        <s v="Gotta Travel On" u="1"/>
        <s v="Body Count" u="1"/>
        <s v="Alabama" u="1"/>
        <s v="Smoke A Little Smoke/Sweet Leaf" u="1"/>
        <s v="Excuse My Rude" u="1"/>
        <s v="Me And Paul" u="1"/>
        <s v="Jukebox And A Bar" u="1"/>
        <s v="Mes Héros" u="1"/>
        <s v="By Your Side" u="1"/>
        <s v="Memphis" u="1"/>
        <s v="Too Late" u="1"/>
        <s v="Sólo Para Enamorados" u="1"/>
        <s v="Made In The Dark" u="1"/>
        <s v="American Woman" u="1"/>
        <s v="Unholy" u="1"/>
        <s v="New Religion" u="1"/>
        <s v="Loving Her Was Easier" u="1"/>
        <s v="Rule The World" u="1"/>
        <s v="Come A Little Closer" u="1"/>
        <s v="The Old Kelly Place" u="1"/>
        <s v="Rockin' Around The Christmas Tree" u="1"/>
        <s v="Almost" u="1"/>
        <s v="Time" u="1"/>
        <s v="Big Beaver" u="1"/>
        <s v="Miss Wesh Wesh Yo" u="1"/>
        <s v="Dark Side" u="1"/>
        <s v="Sunday Barbecue" u="1"/>
        <s v="Heard It In A Love Song" u="1"/>
        <s v="Burnin' Up" u="1"/>
        <s v="Boys In The Street" u="1"/>
        <s v="Memphis Blues" u="1"/>
        <s v="Springsteen/Born To Run" u="1"/>
        <s v="The Watermelon Song" u="1"/>
        <s v="Duck The Halls" u="1"/>
        <s v="Who's Laughing Now" u="1"/>
        <s v="The Death Hug/The Ballad Of Davy Crockett/A Sensible Varmint" u="1"/>
        <s v="No Mientas Mas" u="1"/>
        <s v="Let It Snow" u="1"/>
        <s v="Life Is Worth Living" u="1"/>
        <s v="The Story Behind &quot;Phil's Prayer, Willie's Closing&quot;" u="1"/>
        <s v="El Manco Arana" u="1"/>
        <s v="Someone's Lady" u="1"/>
        <s v="Geronimo" u="1"/>
        <s v="That Should Be Me" u="1"/>
        <s v="Silver Dew On The Blue Grass Tonight" u="1"/>
        <s v="Girl's Best Friend" u="1"/>
        <s v="Wake Up" u="1"/>
        <s v="If You Love Me" u="1"/>
        <s v="I Walk The Line" u="1"/>
        <s v="Where My Love Goes" u="1"/>
        <s v="Half As Much" u="1"/>
        <s v="Eric Paslay: The Story Behind &quot;Friday Night&quot;" u="1"/>
        <s v="Drunk On You" u="1"/>
        <s v="Crying Too Long" u="1"/>
        <s v="Sea Of Heartbreak" u="1"/>
        <s v="Kiss And Tell" u="1"/>
        <s v="Till I Get It Right" u="1"/>
        <s v="Jesus Loves Me" u="1"/>
        <s v="Please, Please, Please, Let Me Get What I Want" u="1"/>
        <s v="More / Somewhere" u="1"/>
        <s v="Tears Of Saint Ann" u="1"/>
        <s v="Right Here" u="1"/>
        <s v="Fallen Angels" u="1"/>
        <s v="One Big Family" u="1"/>
        <s v="You Be Killin Em" u="1"/>
        <s v="Like A Wrecking Ball" u="1"/>
        <s v="Amigos Y Rivales" u="1"/>
        <s v="Everybody" u="1"/>
        <s v="PURPOSE : The Movement" u="1"/>
        <s v="Monsters" u="1"/>
        <s v="Clap Your Hands" u="1"/>
        <s v="Over Myself" u="1"/>
        <s v="Ganas De Volver A Amar" u="1"/>
        <s v="Nobody Knows You When You Are Down And Out" u="1"/>
        <s v="Insecure" u="1"/>
        <s v="I Wish I Knew" u="1"/>
        <s v="Reggae For It Now" u="1"/>
        <s v="Two Loves Have I" u="1"/>
        <s v="Prayer In C" u="1"/>
        <s v="Lovin' Dan - 60 Minute Man" u="1"/>
        <s v="Land Of The Freaks" u="1"/>
        <s v="Guatemala Pencils Of Promise Journal Video" u="1"/>
        <s v="All Bad" u="1"/>
        <s v="Song About A Girl" u="1"/>
        <s v="Boogie With The Devil's Soul" u="1"/>
        <s v="It Makes No Difference" u="1"/>
        <s v="Starting Today, Starting Over" u="1"/>
        <s v="U Got It Bad" u="1"/>
        <s v="The Story Behind &quot;Ragin' Cajun Redneck Christmas&quot;" u="1"/>
        <s v="Conquer The World" u="1"/>
        <s v="Burglar Bars" u="1"/>
        <s v="Hungover &amp; Hard Up" u="1"/>
        <s v="Sweetheart" u="1"/>
        <s v="We've Got Tonight" u="1"/>
        <s v="Sweet Talker" u="1"/>
        <s v="Honest And Truly" u="1"/>
        <s v="If There Could Be" u="1"/>
        <s v="Our Destiny" u="1"/>
        <s v="Bish Bounce" u="1"/>
        <s v="Shutters And Boards" u="1"/>
        <s v="I Went Bad For A Pretty Girl" u="1"/>
        <s v="Les Bicyclettes De Belsize" u="1"/>
        <s v="Ich schwör'" u="1"/>
        <s v="So Deep" u="1"/>
        <s v="Sierra Madre" u="1"/>
        <s v="My Love For You" u="1"/>
        <s v="Take Me As I Am" u="1"/>
        <s v="Get Myself Arrested" u="1"/>
        <s v="Are You Mine" u="1"/>
        <s v="Silent Night" u="1"/>
        <s v="For Once In My Life" u="1"/>
        <s v="Desperate Man" u="1"/>
        <s v="Old Standby" u="1"/>
        <s v="Your Shining" u="1"/>
        <s v="Take My Drunk Ass Home" u="1"/>
        <s v="Heartaches" u="1"/>
        <s v="If I Had A Talking Picture Of You" u="1"/>
        <s v="Brooklyn" u="1"/>
        <s v="Womanizer" u="1"/>
        <s v="Just What I Needed" u="1"/>
        <s v="What A Friend We Have In Jesus" u="1"/>
        <s v="Let's Face Up" u="1"/>
        <s v="Kill A Word" u="1"/>
        <s v="Love Isn't Always Fair" u="1"/>
        <s v="Justin Meets Kate" u="1"/>
        <s v="Options" u="1"/>
        <s v="IDK Single" u="1"/>
        <s v="The Good Ol' Nights" u="1"/>
        <s v="C'Est Comme Ca" u="1"/>
        <s v="I'll Be Home For Christmas Commentary" u="1"/>
        <s v="Eyes That See In The Dark" u="1"/>
        <s v="Afraid" u="1"/>
        <s v="Fate Of Man" u="1"/>
        <s v="Yellow Raincoat" u="1"/>
        <s v="Me And Armini" u="1"/>
        <s v="I Shine, You Shine" u="1"/>
        <s v="Tuck Me To Sleep In My Old 'Tucky Home" u="1"/>
        <s v="The Story Behind &quot;Song About A Girl&quot;" u="1"/>
        <s v="Here Comes My Baby Back Again" u="1"/>
        <s v="One Suit" u="1"/>
        <s v="If I Know You" u="1"/>
        <s v="A Couple Wrongs Makin' It Alright" u="1"/>
        <s v="A Couple Wrongs Makin’ It Alright" u="1"/>
        <s v="Run Run Rudolph" u="1"/>
        <s v="The Browder Explosion" u="1"/>
        <s v="Don't Be Kind" u="1"/>
        <s v="Resurrect The Sun" u="1"/>
        <s v="Something's Missin'" u="1"/>
        <s v="Oh Lord" u="1"/>
        <s v="White Lightning" u="1"/>
        <s v="Heartbreaker" u="1"/>
        <s v="Country Junction" u="1"/>
        <s v="I Won’t Kneel" u="1"/>
        <s v="When They Call My Name" u="1"/>
        <s v="Carolina" u="1"/>
        <s v="Springsteen New York Medley" u="1"/>
        <s v="Lonesome" u="1"/>
        <s v="Just For The Record" u="1"/>
        <s v="Good To Me" u="1"/>
        <s v="Devil's Choir" u="1"/>
        <s v="tbd" u="1"/>
        <s v="I Miss My Love" u="1"/>
        <s v="One Love" u="1"/>
        <s v="Rainbow In My Heart" u="1"/>
        <s v="If You Haven't, You Can't Feel The Way That I Do" u="1"/>
        <s v="Bonkers" u="1"/>
        <s v="Bad Water" u="1"/>
        <s v="House Of Memories" u="1"/>
        <s v="What Is The Strangest Present You've Ever Received?" u="1"/>
        <s v="My Old Kentucky Home" u="1"/>
        <s v="Us vs. The World" u="1"/>
        <s v="Fairytale" u="1"/>
        <s v="Gone For The Winter" u="1"/>
        <s v="California Sun" u="1"/>
        <s v="Sleeper, Five-By-Two" u="1"/>
        <s v="Drifter's Polka" u="1"/>
        <s v="Ramblin' Gamblin' Man" u="1"/>
        <s v="Born To Be Somebody" u="1"/>
        <s v="Ragged But I'm Right" u="1"/>
        <s v="Diamonds" u="1"/>
        <s v="Window Facing A Window" u="1"/>
        <s v="One Life" u="1"/>
        <s v="Revelation" u="1"/>
        <s v="All I Want For Christmas Is You (SuperFestive!)" u="1"/>
        <s v="Fort Knox" u="1"/>
        <s v="There'll Never Be Another You" u="1"/>
        <s v="The Heartline Special" u="1"/>
        <s v="Jack Daniels" u="1"/>
        <s v="Easy Woman" u="1"/>
        <s v="The Most" u="1"/>
        <s v="Cherche" u="1"/>
        <s v="Let Me Get Close To You" u="1"/>
        <s v="I'll Be Home For Christmas" u="1"/>
        <s v="LaserLight" u="1"/>
        <s v="Boll Weevil" u="1"/>
        <s v="He's All I Need" u="1"/>
        <s v="Rebel Love Song" u="1"/>
        <s v="Record Year" u="1"/>
        <s v="I've Been Known To Cry" u="1"/>
        <s v="Red Stick" u="1"/>
        <s v="Hi Lili Hilo" u="1"/>
        <s v="Hurricane Jane" u="1"/>
        <s v="Sitting And Watching" u="1"/>
        <s v="A Good Job - Huntin' And Fishin'" u="1"/>
        <s v="I Won't Forget To Tell You I Love You" u="1"/>
        <s v="Yo Vivo Mi Vida" u="1"/>
        <s v="Take Me To Church" u="1"/>
        <s v="Confident" u="1"/>
        <s v="Down To Earth" u="1"/>
        <s v="Fa La La" u="1"/>
        <s v="TiK ToK" u="1"/>
        <s v="Long Gone" u="1"/>
        <s v="Brahms Lullaby" u="1"/>
        <s v="Justin Bieber_Bench" u="1"/>
        <s v="Freight Train Blues" u="1"/>
        <s v="Mountains" u="1"/>
        <s v="Life Goes On" u="1"/>
        <s v="I Can Take You To The Sun" u="1"/>
        <s v="Where Are You Now?" u="1"/>
        <s v="You're A Sweetheart" u="1"/>
        <s v="Detroit City" u="1"/>
        <s v="I'm Gettin' Stoned" u="1"/>
        <s v="Peace Song" u="1"/>
        <s v="The Impossible Dream" u="1"/>
        <s v="Get Back" u="1"/>
        <s v="God Bless You" u="1"/>
        <s v="What Do You Mean?" u="1"/>
        <s v="Big Amount" u="1"/>
        <s v="Hit The Ground" u="1"/>
        <s v="You're Telling Me Sweet Lies Again" u="1"/>
        <s v="Dead Man Walking" u="1"/>
        <s v="Abeyance" u="1"/>
        <s v="Lover To Lover" u="1"/>
        <s v="Goodbye Is The Loneliest Word" u="1"/>
      </sharedItems>
    </cacheField>
    <cacheField name="Final Customer" numFmtId="0">
      <sharedItems containsBlank="1"/>
    </cacheField>
    <cacheField name="Final Customer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 count="10">
        <s v=""/>
        <m/>
        <s v="D-B2B - Product Regular"/>
        <s v="D-B2B-Alloc - Advance"/>
        <s v="D-B2B - Direct Pass Through"/>
        <s v="D-B2B- SoundExchange Webcasting"/>
        <s v="D-B2C - Product Regular" u="1"/>
        <s v="D-B2B- Product Regular" u="1"/>
        <s v="D-B2B- Direct Pass Through" u="1"/>
        <s v="D-B2B - No distribution Fee" u="1"/>
      </sharedItems>
    </cacheField>
    <cacheField name="Product Type" numFmtId="0">
      <sharedItems containsBlank="1"/>
    </cacheField>
    <cacheField name="Product Type Description" numFmtId="0">
      <sharedItems containsBlank="1" count="44">
        <s v=""/>
        <m/>
        <s v="Audio Track Stream Portable - Subscr"/>
        <s v="Digital Online Aud album Permanent"/>
        <s v="Digital Online Aud track Stream"/>
        <s v="Digital Online Aud track Stream - Subscr"/>
        <s v="Digital Online Aud track Permanent"/>
        <s v="Audio Cloud Services - Subscr"/>
        <s v="User Generated Content Stream Track"/>
        <s v="User Generated Content Stream - Subscr"/>
        <s v="Audio Track Stream Webcast"/>
        <s v="Audio Track Stream Webcast - Subscr"/>
        <s v="Digital Aud track Stream -Subscr LtdCat"/>
        <s v="Audio Subscription True Up"/>
        <s v="Audio Track Stream Webcast Portable"/>
        <s v="Audio Track Stream Webcast Portable - Su"/>
        <s v="Audio Stream True Up"/>
        <s v="Audio Track Stream Webcast non-royalty"/>
        <s v="Telco Breakage - Audio Subscr"/>
        <s v="Fitness in app use"/>
        <s v="Fitness on device / hardware use"/>
        <s v="Fitness business use / gym use"/>
        <s v="Audio Track Perm. Kiosk"/>
        <s v="Digital Allocations Streams (Video)" u="1"/>
        <s v="Digital Mobile Other" u="1"/>
        <s v="Dig Mob Aud track Perm Callrgs/Rgbacks" u="1"/>
        <s v="Digital Mob Aud track Perm  Download" u="1"/>
        <s v="Dig Mob Aud track Perm Mast (Real) tones" u="1"/>
        <s v="Video Stream Webcasting" u="1"/>
        <s v="Longform Video - Permanent" u="1"/>
        <s v="User Generated Content Stream Video" u="1"/>
        <s v="Video Stream Video Portable - Subscr" u="1"/>
        <s v="Digital Allocations Mobile" u="1"/>
        <s v="User Generated Content Stream Vid Subscr" u="1"/>
        <s v="Digital Online Vid track Stream" u="1"/>
        <s v="Digital Allocations Streams (Audio)" u="1"/>
        <s v="Audio Track Stream Portable" u="1"/>
        <s v="Video Stream Webcasting - Subscr" u="1"/>
        <s v="Digital Online Vid track Stream - Subscr" u="1"/>
        <s v="Audio Album Perm. Kiosk" u="1"/>
        <s v="Digital Allocations Downloads" u="1"/>
        <s v="Video Cloud Services - Subscr" u="1"/>
        <s v="Video Stream Sponsorship" u="1"/>
        <s v="Digital Online Vid track Permanent" u="1"/>
      </sharedItems>
    </cacheField>
    <cacheField name="Datasource Type" numFmtId="0">
      <sharedItems containsBlank="1" count="46">
        <s v=""/>
        <s v="Datasource Type|Value Fields"/>
        <s v="DSR"/>
        <s v="SXC"/>
        <m/>
        <s v="1076" u="1"/>
        <s v="UME" u="1"/>
        <s v="1096" u="1"/>
        <s v="1065" u="1"/>
        <s v="NSA" u="1"/>
        <s v="FHF" u="1"/>
        <s v="1023" u="1"/>
        <s v="1095" u="1"/>
        <s v="1064" u="1"/>
        <s v="1128" u="1"/>
        <s v="1094" u="1"/>
        <s v="1063" u="1"/>
        <s v="1001" u="1"/>
        <s v="1093" u="1"/>
        <s v="1072" u="1"/>
        <s v="1010" u="1"/>
        <s v="1092" u="1"/>
        <s v="1071" u="1"/>
        <s v="1009" u="1"/>
        <s v="1091" u="1"/>
        <s v="GUP" u="1"/>
        <s v="1008" u="1"/>
        <s v="Product Type" u="1"/>
        <s v="1102" u="1"/>
        <s v="NSX" u="1"/>
        <s v="1089" u="1"/>
        <s v="1099" u="1"/>
        <s v="1068" u="1"/>
        <s v="1006" u="1"/>
        <s v="DAM" u="1"/>
        <s v="1088" u="1"/>
        <s v="1057" u="1"/>
        <s v="1026" u="1"/>
        <s v="1098" u="1"/>
        <s v="1067" u="1"/>
        <s v="1100" u="1"/>
        <s v="1087" u="1"/>
        <s v="1056" u="1"/>
        <s v="1025" u="1"/>
        <s v="1097" u="1"/>
        <s v="1120" u="1"/>
      </sharedItems>
    </cacheField>
    <cacheField name="Gross Revenues - Local" numFmtId="0">
      <sharedItems containsBlank="1" containsMixedTypes="1" containsNumber="1" minValue="0.01" maxValue="9176.18"/>
    </cacheField>
    <cacheField name="Overall Result" numFmtId="0">
      <sharedItems containsBlank="1" containsMixedTypes="1" containsNumber="1" minValue="0.01" maxValue="9176.18"/>
    </cacheField>
    <cacheField name="Sales Quantity" numFmtId="0">
      <sharedItems containsBlank="1" containsMixedTypes="1" containsNumber="1" containsInteger="1" minValue="1" maxValue="1728430"/>
    </cacheField>
    <cacheField name="Overall Result2" numFmtId="0">
      <sharedItems containsBlank="1" containsMixedTypes="1" containsNumber="1" containsInteger="1" minValue="1" maxValue="1728430"/>
    </cacheField>
    <cacheField name="Field7" numFmtId="0">
      <sharedItems containsNonDate="0" containsString="0" containsBlank="1"/>
    </cacheField>
    <cacheField name="Field8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uentes, Edson" refreshedDate="44754.422786921299" createdVersion="7" refreshedVersion="7" minRefreshableVersion="3" recordCount="483" xr:uid="{D60EE7A4-9980-451D-8E99-0D9CD0557F09}">
  <cacheSource type="worksheet">
    <worksheetSource ref="A3:R484" sheet="Foreign Licensing"/>
  </cacheSource>
  <cacheFields count="17">
    <cacheField name="Segment" numFmtId="0">
      <sharedItems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Country of Sales" numFmtId="0">
      <sharedItems containsBlank="1"/>
    </cacheField>
    <cacheField name="Datasource Type" numFmtId="0">
      <sharedItems containsBlank="1" count="4">
        <s v="Datasource Type"/>
        <s v="AIF"/>
        <s v="AIJ"/>
        <m/>
      </sharedItems>
    </cacheField>
    <cacheField name="Foreign Licensing Income" numFmtId="0">
      <sharedItems containsBlank="1" containsMixedTypes="1" containsNumber="1" minValue="-89.26" maxValue="1251.6500000000001"/>
    </cacheField>
    <cacheField name="Gross Quantity - Interco" numFmtId="0">
      <sharedItems containsBlank="1" containsMixedTypes="1" containsNumber="1" containsInteger="1" minValue="-1" maxValue="33972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s v="Segment"/>
    <s v="Label"/>
    <s v="Artist"/>
    <s v="R2 Project"/>
    <m/>
    <s v="UPC"/>
    <m/>
    <s v="ISRC"/>
    <m/>
    <s v="Exploitation"/>
    <m/>
    <s v="Product Type"/>
    <m/>
    <x v="0"/>
    <s v="Datasource"/>
    <s v="Domestic Licensing Income"/>
    <s v="Domestic Licensing Expense"/>
  </r>
  <r>
    <s v="US - Def Jam Recordi"/>
    <s v="US-ESL"/>
    <s v="Nas"/>
    <s v="7369883"/>
    <s v="Nas/TBD/LP1"/>
    <s v="602567816799"/>
    <s v="NASIR"/>
    <s v="QM8RL1800581"/>
    <s v="Cops Shot The Kid"/>
    <s v="75"/>
    <s v="LBA - Sound Exchange - Royalty Bearing"/>
    <s v="3035"/>
    <s v="Business Establishment Services"/>
    <x v="1"/>
    <s v="JMC000000017190"/>
    <m/>
    <n v="-0.02"/>
  </r>
  <r>
    <s v="US - Def Jam Recordi"/>
    <s v="US-ESL"/>
    <s v="Nas"/>
    <s v="7369883"/>
    <s v="Nas/TBD/LP1"/>
    <s v="602567816799"/>
    <s v="NASIR"/>
    <s v="QM8RL1800581"/>
    <s v="Cops Shot The Kid"/>
    <s v="75"/>
    <s v="LBA - Sound Exchange - Royalty Bearing"/>
    <s v="3035"/>
    <s v="Business Establishment Services"/>
    <x v="2"/>
    <s v="SXC000000289776"/>
    <n v="0.03"/>
    <m/>
  </r>
  <r>
    <s v="US - Def Jam Recordi"/>
    <s v="US-ESL"/>
    <s v="Nas"/>
    <s v="7369883"/>
    <s v="Nas/TBD/LP1"/>
    <s v="602567816799"/>
    <s v="NASIR"/>
    <s v="QM8RL1800581"/>
    <s v="Cops Shot The Kid"/>
    <s v="75"/>
    <s v="LBA - Sound Exchange - Royalty Bearing"/>
    <s v="3052"/>
    <s v="Preexisting Services"/>
    <x v="1"/>
    <s v="JMC000000017190"/>
    <m/>
    <n v="-0.01"/>
  </r>
  <r>
    <s v="US - Def Jam Recordi"/>
    <s v="US-ESL"/>
    <s v="Nas"/>
    <s v="7369883"/>
    <s v="Nas/TBD/LP1"/>
    <s v="602567816799"/>
    <s v="NASIR"/>
    <s v="QM8RL1800581"/>
    <s v="Cops Shot The Kid"/>
    <s v="75"/>
    <s v="LBA - Sound Exchange - Royalty Bearing"/>
    <s v="3052"/>
    <s v="Preexisting Services"/>
    <x v="2"/>
    <s v="SXC000000289776"/>
    <n v="0.06"/>
    <m/>
  </r>
  <r>
    <s v="US - Def Jam Recordi"/>
    <s v="US-ESL"/>
    <s v="Nas"/>
    <s v="7369883"/>
    <s v="Nas/TBD/LP1"/>
    <s v="602567816799"/>
    <s v="NASIR"/>
    <s v="QM8RL1800581"/>
    <s v="Cops Shot The Kid"/>
    <s v="76"/>
    <s v="LBA - Sound Exchange - Non Royalty Beari"/>
    <s v="3052"/>
    <s v="Preexisting Services"/>
    <x v="1"/>
    <s v="JMC000000017190"/>
    <m/>
    <n v="-0.12"/>
  </r>
  <r>
    <s v="US - Def Jam Recordi"/>
    <s v="US-ESL"/>
    <s v="Nas"/>
    <s v="7369883"/>
    <s v="Nas/TBD/LP1"/>
    <s v="602567816799"/>
    <s v="NASIR"/>
    <s v="QM8RL1800581"/>
    <s v="Cops Shot The Kid"/>
    <s v="76"/>
    <s v="LBA - Sound Exchange - Non Royalty Beari"/>
    <s v="3052"/>
    <s v="Preexisting Services"/>
    <x v="2"/>
    <s v="SXC000000289776"/>
    <n v="0.62"/>
    <m/>
  </r>
  <r>
    <s v="US - Def Jam Recordi"/>
    <s v="US-ESL"/>
    <s v="Nas"/>
    <s v="7369883"/>
    <s v="Nas/TBD/LP1"/>
    <s v="602567816799"/>
    <s v="NASIR"/>
    <s v="QM8RL1800584"/>
    <s v="everything"/>
    <s v="75"/>
    <s v="LBA - Sound Exchange - Royalty Bearing"/>
    <s v="3039"/>
    <s v="SDARS Ephemeral"/>
    <x v="3"/>
    <s v="BRC.ART.202205"/>
    <m/>
    <n v="-0.02"/>
  </r>
  <r>
    <s v="US - Def Jam Recordi"/>
    <s v="US-ESL"/>
    <s v="Nas"/>
    <s v="7369883"/>
    <s v="Nas/TBD/LP1"/>
    <s v="602567816799"/>
    <s v="NASIR"/>
    <s v="QM8RL1800585"/>
    <s v="Adam and Eve"/>
    <s v="75"/>
    <s v="LBA - Sound Exchange - Royalty Bearing"/>
    <s v="3035"/>
    <s v="Business Establishment Services"/>
    <x v="3"/>
    <s v="BRC.ART.202205"/>
    <m/>
    <n v="-0.28999999999999998"/>
  </r>
  <r>
    <s v="US - Def Jam Recordi"/>
    <s v="US-ESL"/>
    <s v="Nas"/>
    <s v="7369883"/>
    <s v="Nas/TBD/LP1"/>
    <s v="602567816799"/>
    <s v="NASIR"/>
    <s v="QM8RL1800585"/>
    <s v="Adam and Eve"/>
    <s v="75"/>
    <s v="LBA - Sound Exchange - Royalty Bearing"/>
    <s v="3035"/>
    <s v="Business Establishment Services"/>
    <x v="2"/>
    <s v="SXC000000289776"/>
    <n v="0.01"/>
    <m/>
  </r>
  <r>
    <s v="US - Def Jam Recordi"/>
    <s v="US-ESL"/>
    <s v="Nas"/>
    <s v="7369883"/>
    <s v="Nas/TBD/LP1"/>
    <s v="602567816799"/>
    <s v="NASIR"/>
    <s v="QM8RL1800585"/>
    <s v="Adam and Eve"/>
    <s v="75"/>
    <s v="LBA - Sound Exchange - Royalty Bearing"/>
    <s v="3039"/>
    <s v="SDARS Ephemeral"/>
    <x v="3"/>
    <s v="BRC.ART.202205"/>
    <m/>
    <n v="-4.87"/>
  </r>
  <r>
    <s v="US - Def Jam Recordi"/>
    <s v="US-ESL"/>
    <s v="Nas"/>
    <s v="7369883"/>
    <s v="Nas/TBD/LP1"/>
    <s v="602567816799"/>
    <s v="NASIR"/>
    <s v="QM8RL1800585"/>
    <s v="Adam and Eve"/>
    <s v="75"/>
    <s v="LBA - Sound Exchange - Royalty Bearing"/>
    <s v="3039"/>
    <s v="SDARS Ephemeral"/>
    <x v="1"/>
    <s v="JMC000000017190"/>
    <m/>
    <n v="-0.11"/>
  </r>
  <r>
    <s v="US - Def Jam Recordi"/>
    <s v="US-ESL"/>
    <s v="Nas"/>
    <s v="7369883"/>
    <s v="Nas/TBD/LP1"/>
    <s v="602567816799"/>
    <s v="NASIR"/>
    <s v="QM8RL1800585"/>
    <s v="Adam and Eve"/>
    <s v="75"/>
    <s v="LBA - Sound Exchange - Royalty Bearing"/>
    <s v="3039"/>
    <s v="SDARS Ephemeral"/>
    <x v="2"/>
    <s v="SXC000000289776"/>
    <n v="0.35"/>
    <m/>
  </r>
  <r>
    <s v="US - Def Jam Recordi"/>
    <s v="US-ESL"/>
    <s v="Nas"/>
    <s v="7369883"/>
    <s v="Nas/TBD/LP1"/>
    <s v="602567816799"/>
    <s v="NASIR"/>
    <s v="QM8RL1800585"/>
    <s v="Adam and Eve"/>
    <s v="76"/>
    <s v="LBA - Sound Exchange - Non Royalty Beari"/>
    <s v="3036"/>
    <s v="Cable Radio &amp; Subscription Services"/>
    <x v="2"/>
    <s v="SXC000000289776"/>
    <n v="0.02"/>
    <m/>
  </r>
  <r>
    <s v="US - Def Jam Recordi"/>
    <s v="US-ESL"/>
    <s v="Nas"/>
    <s v="7369883"/>
    <s v="Nas/TBD/LP1"/>
    <s v="602567816799"/>
    <s v="NASIR"/>
    <s v="QM8RL1800585"/>
    <s v="Adam and Eve"/>
    <s v="76"/>
    <s v="LBA - Sound Exchange - Non Royalty Beari"/>
    <s v="3037"/>
    <s v="Satellite Radio"/>
    <x v="2"/>
    <s v="SXC000000289776"/>
    <n v="3.36"/>
    <m/>
  </r>
  <r>
    <s v="US - Def Jam Recordi"/>
    <s v="US-ESL"/>
    <s v="Nas"/>
    <s v="7369883"/>
    <s v="Nas/TBD/LP1"/>
    <s v="602567816850"/>
    <s v="NASIR"/>
    <s v="QM8RL1800588"/>
    <s v="Cops Shot The Kid"/>
    <s v="75"/>
    <s v="LBA - Sound Exchange - Royalty Bearing"/>
    <s v="3039"/>
    <s v="SDARS Ephemeral"/>
    <x v="2"/>
    <s v="SXC000000289776"/>
    <n v="0.15"/>
    <m/>
  </r>
  <r>
    <s v="US - Def Jam Recordi"/>
    <s v="US-ESL"/>
    <s v="Nas"/>
    <s v="7369883"/>
    <s v="Nas/TBD/LP1"/>
    <s v="602567816850"/>
    <s v="NASIR"/>
    <s v="QM8RL1800588"/>
    <s v="Cops Shot The Kid"/>
    <s v="76"/>
    <s v="LBA - Sound Exchange - Non Royalty Beari"/>
    <s v="3036"/>
    <s v="Cable Radio &amp; Subscription Services"/>
    <x v="1"/>
    <s v="JMC000000017190"/>
    <m/>
    <n v="-0.01"/>
  </r>
  <r>
    <s v="US - Def Jam Recordi"/>
    <s v="US-ESL"/>
    <s v="Nas"/>
    <s v="7369883"/>
    <s v="Nas/TBD/LP1"/>
    <s v="602567816850"/>
    <s v="NASIR"/>
    <s v="QM8RL1800588"/>
    <s v="Cops Shot The Kid"/>
    <s v="76"/>
    <s v="LBA - Sound Exchange - Non Royalty Beari"/>
    <s v="3036"/>
    <s v="Cable Radio &amp; Subscription Services"/>
    <x v="2"/>
    <s v="SXC000000289776"/>
    <n v="0.01"/>
    <m/>
  </r>
  <r>
    <s v="US - Def Jam Recordi"/>
    <s v="US-ESL"/>
    <s v="Nas"/>
    <s v="7369883"/>
    <s v="Nas/TBD/LP1"/>
    <s v="602567816850"/>
    <s v="NASIR"/>
    <s v="QM8RL1800588"/>
    <s v="Cops Shot The Kid"/>
    <s v="76"/>
    <s v="LBA - Sound Exchange - Non Royalty Beari"/>
    <s v="3037"/>
    <s v="Satellite Radio"/>
    <x v="2"/>
    <s v="SXC000000289776"/>
    <n v="1.44"/>
    <m/>
  </r>
  <r>
    <s v="US - Def Jam Recordi"/>
    <s v="US-ESL"/>
    <s v="Nas"/>
    <s v="7369883"/>
    <s v="Nas/TBD/LP1"/>
    <s v="602567816850"/>
    <s v="NASIR"/>
    <s v="QM8RL1800591"/>
    <s v="everything"/>
    <s v="75"/>
    <s v="LBA - Sound Exchange - Royalty Bearing"/>
    <s v="3035"/>
    <s v="Business Establishment Services"/>
    <x v="3"/>
    <s v="BRC.ART.202205"/>
    <m/>
    <n v="-0.34"/>
  </r>
  <r>
    <s v="US - Def Jam Recordi"/>
    <s v="US-ESL"/>
    <s v="Nas"/>
    <s v="7369883"/>
    <s v="Nas/TBD/LP1"/>
    <s v="602567816850"/>
    <s v="NASIR"/>
    <s v="QM8RL1800592"/>
    <s v="Adam and Eve"/>
    <s v="75"/>
    <s v="LBA - Sound Exchange - Royalty Bearing"/>
    <s v="3035"/>
    <s v="Business Establishment Services"/>
    <x v="3"/>
    <s v="BRC.ART.202205"/>
    <m/>
    <n v="-2.63"/>
  </r>
  <r>
    <s v="US - Def Jam Recordi"/>
    <s v="US-ESL"/>
    <s v="Nas"/>
    <s v="7369883"/>
    <s v="Nas/TBD/LP1"/>
    <s v="602567816850"/>
    <s v="NASIR"/>
    <s v="QM8RL1800592"/>
    <s v="Adam and Eve"/>
    <s v="75"/>
    <s v="LBA - Sound Exchange - Royalty Bearing"/>
    <s v="3035"/>
    <s v="Business Establishment Services"/>
    <x v="2"/>
    <s v="SXC000000289140"/>
    <n v="0.05"/>
    <m/>
  </r>
  <r>
    <s v="US - Def Jam Recordi"/>
    <s v="US-ESL"/>
    <s v="Nas"/>
    <s v="7369883"/>
    <s v="Nas/TBD/LP1"/>
    <s v="602567816850"/>
    <s v="NASIR"/>
    <s v="QM8RL1800592"/>
    <s v="Adam and Eve"/>
    <s v="75"/>
    <s v="LBA - Sound Exchange - Royalty Bearing"/>
    <s v="3035"/>
    <s v="Business Establishment Services"/>
    <x v="2"/>
    <s v="SXC000000289776"/>
    <n v="0.01"/>
    <m/>
  </r>
  <r>
    <s v="US - Def Jam Recordi"/>
    <s v="US-ESL"/>
    <s v="Nas"/>
    <s v="7369883"/>
    <s v="Nas/TBD/LP1"/>
    <s v="602567816850"/>
    <s v="NASIR"/>
    <s v="QM8RL1800592"/>
    <s v="Adam and Eve"/>
    <s v="75"/>
    <s v="LBA - Sound Exchange - Royalty Bearing"/>
    <s v="3035"/>
    <s v="Business Establishment Services"/>
    <x v="4"/>
    <s v="TRA.ART.202205"/>
    <m/>
    <n v="-0.01"/>
  </r>
  <r>
    <s v="US - Def Jam Recordi"/>
    <s v="US-ESL"/>
    <s v="Nas"/>
    <s v="7369883"/>
    <s v="Nas/TBD/LP1"/>
    <s v="602567816850"/>
    <s v="NASIR"/>
    <s v="QM8RL1800592"/>
    <s v="Adam and Eve"/>
    <s v="75"/>
    <s v="LBA - Sound Exchange - Royalty Bearing"/>
    <s v="3039"/>
    <s v="SDARS Ephemeral"/>
    <x v="2"/>
    <s v="SXC000000289776"/>
    <n v="0.05"/>
    <m/>
  </r>
  <r>
    <s v="US - Def Jam Recordi"/>
    <s v="US-ESL"/>
    <s v="Nas"/>
    <s v="7369883"/>
    <s v="Nas/TBD/LP1"/>
    <s v="602567816850"/>
    <s v="NASIR"/>
    <s v="QM8RL1800592"/>
    <s v="Adam and Eve"/>
    <s v="76"/>
    <s v="LBA - Sound Exchange - Non Royalty Beari"/>
    <s v="3037"/>
    <s v="Satellite Radio"/>
    <x v="1"/>
    <s v="JMC000000017190"/>
    <m/>
    <n v="-1.06"/>
  </r>
  <r>
    <s v="US - Def Jam Recordi"/>
    <s v="US-ESL"/>
    <s v="Nas"/>
    <s v="7369883"/>
    <s v="Nas/TBD/LP1"/>
    <s v="602567816850"/>
    <s v="NASIR"/>
    <s v="QM8RL1800592"/>
    <s v="Adam and Eve"/>
    <s v="76"/>
    <s v="LBA - Sound Exchange - Non Royalty Beari"/>
    <s v="3037"/>
    <s v="Satellite Radio"/>
    <x v="2"/>
    <s v="SXC000000289776"/>
    <n v="0.48"/>
    <m/>
  </r>
  <r>
    <s v="Overall Result"/>
    <m/>
    <m/>
    <m/>
    <m/>
    <m/>
    <m/>
    <m/>
    <m/>
    <m/>
    <m/>
    <m/>
    <m/>
    <x v="5"/>
    <m/>
    <n v="6.64"/>
    <n v="-9.49"/>
  </r>
  <r>
    <m/>
    <m/>
    <m/>
    <m/>
    <m/>
    <m/>
    <m/>
    <m/>
    <m/>
    <m/>
    <m/>
    <m/>
    <m/>
    <x v="5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  <x v="0"/>
    <x v="0"/>
    <x v="0"/>
    <s v=""/>
    <s v=""/>
    <s v=""/>
    <x v="0"/>
    <s v=""/>
    <x v="0"/>
    <x v="0"/>
    <s v="Physical Sales Detail"/>
    <s v="Physical Sales Detail"/>
    <s v="Physical Sales Detail"/>
    <s v="Physical Sales Detail"/>
    <s v="Physical Sales Detail Quantity"/>
    <s v="Physical Sales Detail Quantity"/>
    <s v="Physical Sales Detail Quantity"/>
    <m/>
    <m/>
    <m/>
    <m/>
    <m/>
    <m/>
    <m/>
    <m/>
    <m/>
    <m/>
    <m/>
  </r>
  <r>
    <x v="1"/>
    <x v="1"/>
    <x v="1"/>
    <x v="1"/>
    <x v="1"/>
    <x v="1"/>
    <x v="1"/>
    <s v="Final Customer"/>
    <m/>
    <s v="Exploitation"/>
    <x v="1"/>
    <s v="Product Type"/>
    <x v="1"/>
    <x v="1"/>
    <s v="Discounts On-Invoice"/>
    <s v="Gross Revenues - Local"/>
    <s v="Intercompany Income - Foreign"/>
    <s v="Overall Result"/>
    <s v="Gross Quantity - Interco"/>
    <s v="Sales Quantity"/>
    <s v="Overall Result"/>
    <m/>
    <m/>
    <m/>
    <m/>
    <m/>
    <m/>
    <m/>
    <m/>
    <m/>
    <m/>
    <m/>
  </r>
  <r>
    <x v="2"/>
    <x v="2"/>
    <x v="2"/>
    <x v="2"/>
    <x v="2"/>
    <x v="2"/>
    <x v="2"/>
    <s v="0000900070"/>
    <s v="Universal Music South Korea"/>
    <s v="87"/>
    <x v="2"/>
    <s v="75"/>
    <x v="2"/>
    <x v="2"/>
    <m/>
    <m/>
    <n v="17"/>
    <n v="17"/>
    <n v="5"/>
    <m/>
    <n v="5"/>
    <m/>
    <m/>
    <m/>
    <m/>
    <m/>
    <m/>
    <m/>
    <m/>
    <m/>
    <m/>
    <m/>
  </r>
  <r>
    <x v="2"/>
    <x v="2"/>
    <x v="2"/>
    <x v="2"/>
    <x v="2"/>
    <x v="2"/>
    <x v="2"/>
    <s v="US0075240"/>
    <s v="INGRAM ENTERTAINMENT"/>
    <s v="3"/>
    <x v="3"/>
    <s v="75"/>
    <x v="2"/>
    <x v="2"/>
    <m/>
    <n v="6.5"/>
    <m/>
    <n v="6.5"/>
    <m/>
    <n v="1"/>
    <n v="1"/>
    <m/>
    <m/>
    <m/>
    <m/>
    <m/>
    <m/>
    <m/>
    <m/>
    <m/>
    <m/>
    <m/>
  </r>
  <r>
    <x v="2"/>
    <x v="2"/>
    <x v="2"/>
    <x v="2"/>
    <x v="2"/>
    <x v="2"/>
    <x v="2"/>
    <s v="US00D0515"/>
    <s v="AMAZON.COM, INC."/>
    <s v="3"/>
    <x v="3"/>
    <s v="75"/>
    <x v="2"/>
    <x v="2"/>
    <n v="-190.32"/>
    <n v="396.5"/>
    <m/>
    <n v="206.18"/>
    <m/>
    <n v="61"/>
    <n v="61"/>
    <m/>
    <m/>
    <m/>
    <m/>
    <m/>
    <m/>
    <m/>
    <m/>
    <m/>
    <m/>
    <m/>
  </r>
  <r>
    <x v="2"/>
    <x v="2"/>
    <x v="2"/>
    <x v="2"/>
    <x v="2"/>
    <x v="2"/>
    <x v="2"/>
    <s v="US00F3307"/>
    <s v="ALL MEDIA SUPPLY LLC"/>
    <s v="3"/>
    <x v="3"/>
    <s v="75"/>
    <x v="2"/>
    <x v="2"/>
    <m/>
    <n v="32.5"/>
    <m/>
    <n v="32.5"/>
    <m/>
    <n v="5"/>
    <n v="5"/>
    <m/>
    <m/>
    <m/>
    <m/>
    <m/>
    <m/>
    <m/>
    <m/>
    <m/>
    <m/>
    <m/>
  </r>
  <r>
    <x v="2"/>
    <x v="2"/>
    <x v="2"/>
    <x v="3"/>
    <x v="3"/>
    <x v="3"/>
    <x v="3"/>
    <s v="US0095311"/>
    <s v="DEARBORN MUSIC COMPANY"/>
    <s v="3"/>
    <x v="3"/>
    <s v="75"/>
    <x v="2"/>
    <x v="2"/>
    <m/>
    <n v="10.35"/>
    <m/>
    <n v="10.35"/>
    <m/>
    <n v="1"/>
    <n v="1"/>
    <m/>
    <m/>
    <m/>
    <m/>
    <m/>
    <m/>
    <m/>
    <m/>
    <m/>
    <m/>
    <m/>
  </r>
  <r>
    <x v="2"/>
    <x v="2"/>
    <x v="2"/>
    <x v="3"/>
    <x v="3"/>
    <x v="3"/>
    <x v="3"/>
    <s v="US00D0515"/>
    <s v="AMAZON.COM, INC."/>
    <s v="3"/>
    <x v="3"/>
    <s v="75"/>
    <x v="2"/>
    <x v="2"/>
    <n v="-17.760000000000002"/>
    <n v="82.72"/>
    <m/>
    <n v="64.959999999999994"/>
    <m/>
    <n v="8"/>
    <n v="8"/>
    <m/>
    <m/>
    <m/>
    <m/>
    <m/>
    <m/>
    <m/>
    <m/>
    <m/>
    <m/>
    <m/>
  </r>
  <r>
    <x v="2"/>
    <x v="2"/>
    <x v="2"/>
    <x v="3"/>
    <x v="3"/>
    <x v="4"/>
    <x v="3"/>
    <s v="US0061880"/>
    <s v="COBRASIDE DISTRIBUTION INCORPORATED"/>
    <s v="3"/>
    <x v="3"/>
    <s v="66"/>
    <x v="3"/>
    <x v="2"/>
    <m/>
    <n v="52.2"/>
    <m/>
    <n v="52.2"/>
    <m/>
    <n v="3"/>
    <n v="3"/>
    <m/>
    <m/>
    <m/>
    <m/>
    <m/>
    <m/>
    <m/>
    <m/>
    <m/>
    <m/>
    <m/>
  </r>
  <r>
    <x v="2"/>
    <x v="2"/>
    <x v="2"/>
    <x v="3"/>
    <x v="3"/>
    <x v="4"/>
    <x v="3"/>
    <s v="US0075240"/>
    <s v="INGRAM ENTERTAINMENT"/>
    <s v="3"/>
    <x v="3"/>
    <s v="66"/>
    <x v="3"/>
    <x v="2"/>
    <m/>
    <n v="174"/>
    <m/>
    <n v="174"/>
    <m/>
    <n v="10"/>
    <n v="10"/>
    <m/>
    <m/>
    <m/>
    <m/>
    <m/>
    <m/>
    <m/>
    <m/>
    <m/>
    <m/>
    <m/>
  </r>
  <r>
    <x v="2"/>
    <x v="2"/>
    <x v="2"/>
    <x v="3"/>
    <x v="3"/>
    <x v="4"/>
    <x v="3"/>
    <s v="US00D0515"/>
    <s v="AMAZON.COM, INC."/>
    <s v="3"/>
    <x v="3"/>
    <s v="66"/>
    <x v="3"/>
    <x v="2"/>
    <n v="-13.53"/>
    <n v="226.21"/>
    <m/>
    <n v="212.68"/>
    <m/>
    <n v="13"/>
    <n v="13"/>
    <m/>
    <m/>
    <m/>
    <m/>
    <m/>
    <m/>
    <m/>
    <m/>
    <m/>
    <m/>
    <m/>
  </r>
  <r>
    <x v="2"/>
    <x v="2"/>
    <x v="2"/>
    <x v="3"/>
    <x v="3"/>
    <x v="4"/>
    <x v="3"/>
    <s v="US00F3307"/>
    <s v="ALL MEDIA SUPPLY LLC"/>
    <s v="3"/>
    <x v="3"/>
    <s v="66"/>
    <x v="3"/>
    <x v="2"/>
    <m/>
    <n v="139.19999999999999"/>
    <m/>
    <n v="139.19999999999999"/>
    <m/>
    <n v="8"/>
    <n v="8"/>
    <m/>
    <m/>
    <m/>
    <m/>
    <m/>
    <m/>
    <m/>
    <m/>
    <m/>
    <m/>
    <m/>
  </r>
  <r>
    <x v="3"/>
    <x v="3"/>
    <x v="3"/>
    <x v="4"/>
    <x v="1"/>
    <x v="5"/>
    <x v="1"/>
    <m/>
    <m/>
    <m/>
    <x v="1"/>
    <m/>
    <x v="1"/>
    <x v="3"/>
    <n v="-221.61"/>
    <n v="1120.18"/>
    <n v="17"/>
    <n v="915.57"/>
    <n v="5"/>
    <n v="110"/>
    <n v="115"/>
    <m/>
    <m/>
    <m/>
    <m/>
    <m/>
    <m/>
    <m/>
    <m/>
    <m/>
    <m/>
    <m/>
  </r>
  <r>
    <x v="4"/>
    <x v="3"/>
    <x v="3"/>
    <x v="4"/>
    <x v="1"/>
    <x v="5"/>
    <x v="1"/>
    <m/>
    <m/>
    <m/>
    <x v="1"/>
    <m/>
    <x v="1"/>
    <x v="3"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1">
  <r>
    <x v="0"/>
    <x v="0"/>
    <x v="0"/>
    <x v="0"/>
    <x v="0"/>
    <x v="0"/>
    <x v="0"/>
    <x v="0"/>
    <x v="0"/>
    <s v=""/>
    <s v=""/>
    <s v=""/>
    <x v="0"/>
    <s v=""/>
    <x v="0"/>
    <x v="0"/>
    <s v="Digital Sales Detail"/>
    <s v="Digital Sales Detail"/>
    <s v="Digital Sales Detail Quantity"/>
    <s v="Digital Sales Detail Quantity"/>
    <m/>
    <m/>
  </r>
  <r>
    <x v="1"/>
    <x v="1"/>
    <x v="1"/>
    <x v="1"/>
    <x v="1"/>
    <x v="1"/>
    <x v="1"/>
    <x v="1"/>
    <x v="1"/>
    <s v="Final Customer"/>
    <m/>
    <s v="Exploitation"/>
    <x v="1"/>
    <s v="Product Type"/>
    <x v="1"/>
    <x v="1"/>
    <s v="Gross Revenues - Local"/>
    <s v="Overall Result"/>
    <s v="Sales Quantity"/>
    <s v="Overall Result"/>
    <m/>
    <m/>
  </r>
  <r>
    <x v="2"/>
    <x v="2"/>
    <x v="2"/>
    <x v="2"/>
    <x v="2"/>
    <x v="2"/>
    <x v="2"/>
    <x v="2"/>
    <x v="2"/>
    <s v="DSR0131540"/>
    <s v="APPLE"/>
    <s v="416"/>
    <x v="2"/>
    <s v="1087"/>
    <x v="2"/>
    <x v="2"/>
    <n v="61.32"/>
    <n v="61.32"/>
    <n v="9975"/>
    <n v="9975"/>
    <m/>
    <m/>
  </r>
  <r>
    <x v="2"/>
    <x v="2"/>
    <x v="2"/>
    <x v="2"/>
    <x v="2"/>
    <x v="2"/>
    <x v="2"/>
    <x v="3"/>
    <x v="3"/>
    <s v="DSR0131540"/>
    <s v="APPLE"/>
    <s v="416"/>
    <x v="2"/>
    <s v="1087"/>
    <x v="2"/>
    <x v="2"/>
    <n v="96.47"/>
    <n v="96.47"/>
    <n v="15770"/>
    <n v="15770"/>
    <m/>
    <m/>
  </r>
  <r>
    <x v="2"/>
    <x v="2"/>
    <x v="2"/>
    <x v="2"/>
    <x v="2"/>
    <x v="2"/>
    <x v="2"/>
    <x v="4"/>
    <x v="4"/>
    <s v="DSR0131540"/>
    <s v="APPLE"/>
    <s v="416"/>
    <x v="2"/>
    <s v="1087"/>
    <x v="2"/>
    <x v="2"/>
    <n v="37.869999999999997"/>
    <n v="37.869999999999997"/>
    <n v="6098"/>
    <n v="6098"/>
    <m/>
    <m/>
  </r>
  <r>
    <x v="2"/>
    <x v="2"/>
    <x v="2"/>
    <x v="2"/>
    <x v="2"/>
    <x v="2"/>
    <x v="2"/>
    <x v="5"/>
    <x v="5"/>
    <s v="DSR0131540"/>
    <s v="APPLE"/>
    <s v="416"/>
    <x v="2"/>
    <s v="1087"/>
    <x v="2"/>
    <x v="2"/>
    <n v="45.51"/>
    <n v="45.51"/>
    <n v="7368"/>
    <n v="7368"/>
    <m/>
    <m/>
  </r>
  <r>
    <x v="2"/>
    <x v="2"/>
    <x v="2"/>
    <x v="2"/>
    <x v="2"/>
    <x v="2"/>
    <x v="2"/>
    <x v="6"/>
    <x v="6"/>
    <s v="DSR0131540"/>
    <s v="APPLE"/>
    <s v="416"/>
    <x v="2"/>
    <s v="1087"/>
    <x v="2"/>
    <x v="2"/>
    <n v="59.42"/>
    <n v="59.42"/>
    <n v="9770"/>
    <n v="9770"/>
    <m/>
    <m/>
  </r>
  <r>
    <x v="2"/>
    <x v="2"/>
    <x v="2"/>
    <x v="2"/>
    <x v="2"/>
    <x v="2"/>
    <x v="2"/>
    <x v="7"/>
    <x v="7"/>
    <s v="DSR0131540"/>
    <s v="APPLE"/>
    <s v="416"/>
    <x v="2"/>
    <s v="1087"/>
    <x v="2"/>
    <x v="2"/>
    <n v="142.19"/>
    <n v="142.19"/>
    <n v="23554"/>
    <n v="23554"/>
    <m/>
    <m/>
  </r>
  <r>
    <x v="2"/>
    <x v="2"/>
    <x v="2"/>
    <x v="2"/>
    <x v="2"/>
    <x v="2"/>
    <x v="2"/>
    <x v="8"/>
    <x v="8"/>
    <s v="DSR0131540"/>
    <s v="APPLE"/>
    <s v="416"/>
    <x v="2"/>
    <s v="1087"/>
    <x v="2"/>
    <x v="2"/>
    <n v="39.85"/>
    <n v="39.85"/>
    <n v="6400"/>
    <n v="6400"/>
    <m/>
    <m/>
  </r>
  <r>
    <x v="2"/>
    <x v="2"/>
    <x v="2"/>
    <x v="2"/>
    <x v="2"/>
    <x v="3"/>
    <x v="2"/>
    <x v="9"/>
    <x v="2"/>
    <s v="DSR0131540"/>
    <s v="APPLE"/>
    <s v="416"/>
    <x v="2"/>
    <s v="1087"/>
    <x v="2"/>
    <x v="2"/>
    <n v="1.07"/>
    <n v="1.07"/>
    <n v="181"/>
    <n v="181"/>
    <m/>
    <m/>
  </r>
  <r>
    <x v="2"/>
    <x v="2"/>
    <x v="2"/>
    <x v="2"/>
    <x v="2"/>
    <x v="3"/>
    <x v="2"/>
    <x v="10"/>
    <x v="3"/>
    <s v="DSR0131540"/>
    <s v="APPLE"/>
    <s v="416"/>
    <x v="2"/>
    <s v="1087"/>
    <x v="2"/>
    <x v="2"/>
    <n v="1.38"/>
    <n v="1.38"/>
    <n v="232"/>
    <n v="232"/>
    <m/>
    <m/>
  </r>
  <r>
    <x v="2"/>
    <x v="2"/>
    <x v="2"/>
    <x v="2"/>
    <x v="2"/>
    <x v="3"/>
    <x v="2"/>
    <x v="11"/>
    <x v="4"/>
    <s v="DSR0131540"/>
    <s v="APPLE"/>
    <s v="416"/>
    <x v="2"/>
    <s v="1087"/>
    <x v="2"/>
    <x v="2"/>
    <n v="0.54"/>
    <n v="0.54"/>
    <n v="88"/>
    <n v="88"/>
    <m/>
    <m/>
  </r>
  <r>
    <x v="2"/>
    <x v="2"/>
    <x v="2"/>
    <x v="2"/>
    <x v="2"/>
    <x v="3"/>
    <x v="2"/>
    <x v="12"/>
    <x v="5"/>
    <s v="DSR0131540"/>
    <s v="APPLE"/>
    <s v="416"/>
    <x v="2"/>
    <s v="1087"/>
    <x v="2"/>
    <x v="2"/>
    <n v="0.93"/>
    <n v="0.93"/>
    <n v="154"/>
    <n v="154"/>
    <m/>
    <m/>
  </r>
  <r>
    <x v="2"/>
    <x v="2"/>
    <x v="2"/>
    <x v="2"/>
    <x v="2"/>
    <x v="3"/>
    <x v="2"/>
    <x v="13"/>
    <x v="6"/>
    <s v="DSR0131540"/>
    <s v="APPLE"/>
    <s v="416"/>
    <x v="2"/>
    <s v="1087"/>
    <x v="2"/>
    <x v="2"/>
    <n v="1.19"/>
    <n v="1.19"/>
    <n v="189"/>
    <n v="189"/>
    <m/>
    <m/>
  </r>
  <r>
    <x v="2"/>
    <x v="2"/>
    <x v="2"/>
    <x v="2"/>
    <x v="2"/>
    <x v="3"/>
    <x v="2"/>
    <x v="14"/>
    <x v="7"/>
    <s v="DSR0131540"/>
    <s v="APPLE"/>
    <s v="416"/>
    <x v="2"/>
    <s v="1087"/>
    <x v="2"/>
    <x v="2"/>
    <n v="2.17"/>
    <n v="2.17"/>
    <n v="355"/>
    <n v="355"/>
    <m/>
    <m/>
  </r>
  <r>
    <x v="2"/>
    <x v="2"/>
    <x v="2"/>
    <x v="2"/>
    <x v="2"/>
    <x v="3"/>
    <x v="2"/>
    <x v="15"/>
    <x v="8"/>
    <s v="DSR0131540"/>
    <s v="APPLE"/>
    <s v="416"/>
    <x v="2"/>
    <s v="1087"/>
    <x v="2"/>
    <x v="2"/>
    <n v="0.7"/>
    <n v="0.7"/>
    <n v="109"/>
    <n v="109"/>
    <m/>
    <m/>
  </r>
  <r>
    <x v="2"/>
    <x v="2"/>
    <x v="2"/>
    <x v="2"/>
    <x v="2"/>
    <x v="4"/>
    <x v="2"/>
    <x v="16"/>
    <x v="9"/>
    <s v="DSR0131540"/>
    <s v="APPLE"/>
    <s v="416"/>
    <x v="2"/>
    <s v="1001"/>
    <x v="3"/>
    <x v="2"/>
    <n v="44.8"/>
    <n v="44.8"/>
    <n v="8"/>
    <n v="8"/>
    <m/>
    <m/>
  </r>
  <r>
    <x v="2"/>
    <x v="2"/>
    <x v="2"/>
    <x v="2"/>
    <x v="2"/>
    <x v="5"/>
    <x v="2"/>
    <x v="16"/>
    <x v="9"/>
    <s v="DSR0133112"/>
    <s v="AMAZON"/>
    <s v="416"/>
    <x v="2"/>
    <s v="1001"/>
    <x v="3"/>
    <x v="2"/>
    <n v="11.2"/>
    <n v="11.2"/>
    <n v="2"/>
    <n v="2"/>
    <m/>
    <m/>
  </r>
  <r>
    <x v="2"/>
    <x v="2"/>
    <x v="2"/>
    <x v="2"/>
    <x v="2"/>
    <x v="6"/>
    <x v="2"/>
    <x v="17"/>
    <x v="2"/>
    <s v="DSR0131457"/>
    <s v="TOUCHTUNES"/>
    <s v="416"/>
    <x v="2"/>
    <s v="1008"/>
    <x v="4"/>
    <x v="2"/>
    <n v="0.01"/>
    <n v="0.01"/>
    <n v="13"/>
    <n v="13"/>
    <m/>
    <m/>
  </r>
  <r>
    <x v="2"/>
    <x v="2"/>
    <x v="2"/>
    <x v="2"/>
    <x v="2"/>
    <x v="6"/>
    <x v="2"/>
    <x v="17"/>
    <x v="2"/>
    <s v="DSR0131457"/>
    <s v="TOUCHTUNES"/>
    <s v="416"/>
    <x v="2"/>
    <s v="1056"/>
    <x v="5"/>
    <x v="2"/>
    <n v="0.2"/>
    <n v="0.2"/>
    <n v="13"/>
    <n v="13"/>
    <m/>
    <m/>
  </r>
  <r>
    <x v="2"/>
    <x v="2"/>
    <x v="2"/>
    <x v="2"/>
    <x v="2"/>
    <x v="6"/>
    <x v="2"/>
    <x v="17"/>
    <x v="2"/>
    <s v="DSR0131478"/>
    <s v="Napster"/>
    <s v="416"/>
    <x v="2"/>
    <s v="1087"/>
    <x v="2"/>
    <x v="2"/>
    <n v="9.6199999999999992"/>
    <n v="9.6199999999999992"/>
    <n v="868"/>
    <n v="868"/>
    <m/>
    <m/>
  </r>
  <r>
    <x v="2"/>
    <x v="2"/>
    <x v="2"/>
    <x v="2"/>
    <x v="2"/>
    <x v="6"/>
    <x v="2"/>
    <x v="17"/>
    <x v="2"/>
    <s v="DSR0131540"/>
    <s v="APPLE"/>
    <s v="416"/>
    <x v="2"/>
    <s v="1006"/>
    <x v="6"/>
    <x v="2"/>
    <n v="0.91"/>
    <n v="0.91"/>
    <n v="1"/>
    <n v="1"/>
    <m/>
    <m/>
  </r>
  <r>
    <x v="2"/>
    <x v="2"/>
    <x v="2"/>
    <x v="2"/>
    <x v="2"/>
    <x v="6"/>
    <x v="2"/>
    <x v="17"/>
    <x v="2"/>
    <s v="DSR0131540"/>
    <s v="APPLE"/>
    <s v="416"/>
    <x v="2"/>
    <s v="1087"/>
    <x v="2"/>
    <x v="2"/>
    <n v="279.10000000000002"/>
    <n v="279.10000000000002"/>
    <n v="44376"/>
    <n v="44376"/>
    <m/>
    <m/>
  </r>
  <r>
    <x v="2"/>
    <x v="2"/>
    <x v="2"/>
    <x v="2"/>
    <x v="2"/>
    <x v="6"/>
    <x v="2"/>
    <x v="17"/>
    <x v="2"/>
    <s v="DSR0131540"/>
    <s v="APPLE"/>
    <s v="416"/>
    <x v="2"/>
    <s v="1092"/>
    <x v="7"/>
    <x v="2"/>
    <n v="3.32"/>
    <n v="3.32"/>
    <n v="5752"/>
    <n v="5752"/>
    <m/>
    <m/>
  </r>
  <r>
    <x v="2"/>
    <x v="2"/>
    <x v="2"/>
    <x v="2"/>
    <x v="2"/>
    <x v="6"/>
    <x v="2"/>
    <x v="17"/>
    <x v="2"/>
    <s v="DSR0132895"/>
    <s v="YOU TUBE"/>
    <s v="416"/>
    <x v="2"/>
    <s v="1008"/>
    <x v="4"/>
    <x v="2"/>
    <n v="13.92"/>
    <n v="13.92"/>
    <n v="3330"/>
    <n v="3330"/>
    <m/>
    <m/>
  </r>
  <r>
    <x v="2"/>
    <x v="2"/>
    <x v="2"/>
    <x v="2"/>
    <x v="2"/>
    <x v="6"/>
    <x v="2"/>
    <x v="17"/>
    <x v="2"/>
    <s v="DSR0132895"/>
    <s v="YOU TUBE"/>
    <s v="416"/>
    <x v="2"/>
    <s v="1076"/>
    <x v="8"/>
    <x v="2"/>
    <n v="7.16"/>
    <n v="7.16"/>
    <n v="19529"/>
    <n v="19529"/>
    <m/>
    <m/>
  </r>
  <r>
    <x v="2"/>
    <x v="2"/>
    <x v="2"/>
    <x v="2"/>
    <x v="2"/>
    <x v="6"/>
    <x v="2"/>
    <x v="17"/>
    <x v="2"/>
    <s v="DSR0132895"/>
    <s v="YOU TUBE"/>
    <s v="416"/>
    <x v="2"/>
    <s v="1087"/>
    <x v="2"/>
    <x v="2"/>
    <n v="19.399999999999999"/>
    <n v="19.399999999999999"/>
    <n v="1860"/>
    <n v="1860"/>
    <m/>
    <m/>
  </r>
  <r>
    <x v="2"/>
    <x v="2"/>
    <x v="2"/>
    <x v="2"/>
    <x v="2"/>
    <x v="6"/>
    <x v="2"/>
    <x v="17"/>
    <x v="2"/>
    <s v="DSR0132895"/>
    <s v="YOU TUBE"/>
    <s v="416"/>
    <x v="2"/>
    <s v="1088"/>
    <x v="9"/>
    <x v="2"/>
    <n v="2.67"/>
    <n v="2.67"/>
    <n v="226"/>
    <n v="226"/>
    <m/>
    <m/>
  </r>
  <r>
    <x v="2"/>
    <x v="2"/>
    <x v="2"/>
    <x v="2"/>
    <x v="2"/>
    <x v="6"/>
    <x v="2"/>
    <x v="17"/>
    <x v="2"/>
    <s v="DSR0133112"/>
    <s v="AMAZON"/>
    <s v="416"/>
    <x v="2"/>
    <s v="1056"/>
    <x v="5"/>
    <x v="2"/>
    <n v="0.62"/>
    <n v="0.62"/>
    <n v="45"/>
    <n v="45"/>
    <m/>
    <m/>
  </r>
  <r>
    <x v="2"/>
    <x v="2"/>
    <x v="2"/>
    <x v="2"/>
    <x v="2"/>
    <x v="6"/>
    <x v="2"/>
    <x v="17"/>
    <x v="2"/>
    <s v="DSR0133112"/>
    <s v="AMAZON"/>
    <s v="416"/>
    <x v="2"/>
    <s v="1064"/>
    <x v="10"/>
    <x v="2"/>
    <n v="0.1"/>
    <n v="0.1"/>
    <n v="38"/>
    <n v="38"/>
    <m/>
    <m/>
  </r>
  <r>
    <x v="2"/>
    <x v="2"/>
    <x v="2"/>
    <x v="2"/>
    <x v="2"/>
    <x v="6"/>
    <x v="2"/>
    <x v="17"/>
    <x v="2"/>
    <s v="DSR0133112"/>
    <s v="AMAZON"/>
    <s v="416"/>
    <x v="2"/>
    <s v="1087"/>
    <x v="2"/>
    <x v="2"/>
    <n v="19.13"/>
    <n v="19.13"/>
    <n v="1655"/>
    <n v="1655"/>
    <m/>
    <m/>
  </r>
  <r>
    <x v="2"/>
    <x v="2"/>
    <x v="2"/>
    <x v="2"/>
    <x v="2"/>
    <x v="6"/>
    <x v="2"/>
    <x v="17"/>
    <x v="2"/>
    <s v="DSR0133112"/>
    <s v="AMAZON"/>
    <s v="416"/>
    <x v="2"/>
    <s v="1089"/>
    <x v="11"/>
    <x v="2"/>
    <n v="0.39"/>
    <n v="0.39"/>
    <n v="92"/>
    <n v="92"/>
    <m/>
    <m/>
  </r>
  <r>
    <x v="2"/>
    <x v="2"/>
    <x v="2"/>
    <x v="2"/>
    <x v="2"/>
    <x v="6"/>
    <x v="2"/>
    <x v="17"/>
    <x v="2"/>
    <s v="DSR0133112"/>
    <s v="AMAZON"/>
    <s v="416"/>
    <x v="2"/>
    <s v="1102"/>
    <x v="12"/>
    <x v="2"/>
    <n v="1.64"/>
    <n v="1.64"/>
    <n v="385"/>
    <n v="385"/>
    <m/>
    <m/>
  </r>
  <r>
    <x v="2"/>
    <x v="2"/>
    <x v="2"/>
    <x v="2"/>
    <x v="2"/>
    <x v="6"/>
    <x v="2"/>
    <x v="17"/>
    <x v="2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2"/>
    <x v="2"/>
    <x v="6"/>
    <x v="2"/>
    <x v="17"/>
    <x v="2"/>
    <s v="DSR0133904"/>
    <s v="AMI ENTERTAINMENT, INC"/>
    <s v="416"/>
    <x v="2"/>
    <s v="1064"/>
    <x v="10"/>
    <x v="2"/>
    <m/>
    <m/>
    <n v="1"/>
    <n v="1"/>
    <m/>
    <m/>
  </r>
  <r>
    <x v="2"/>
    <x v="2"/>
    <x v="2"/>
    <x v="2"/>
    <x v="2"/>
    <x v="6"/>
    <x v="2"/>
    <x v="17"/>
    <x v="2"/>
    <s v="DSR0135161"/>
    <s v="SPOTIFY USA INC"/>
    <s v="103"/>
    <x v="3"/>
    <s v="1128"/>
    <x v="13"/>
    <x v="2"/>
    <n v="0.63"/>
    <n v="0.63"/>
    <n v="1"/>
    <n v="1"/>
    <m/>
    <m/>
  </r>
  <r>
    <x v="2"/>
    <x v="2"/>
    <x v="2"/>
    <x v="2"/>
    <x v="2"/>
    <x v="6"/>
    <x v="2"/>
    <x v="17"/>
    <x v="2"/>
    <s v="DSR0135161"/>
    <s v="SPOTIFY USA INC"/>
    <s v="416"/>
    <x v="2"/>
    <s v="1008"/>
    <x v="4"/>
    <x v="2"/>
    <n v="16.63"/>
    <n v="16.63"/>
    <n v="5583"/>
    <n v="5583"/>
    <m/>
    <m/>
  </r>
  <r>
    <x v="2"/>
    <x v="2"/>
    <x v="2"/>
    <x v="2"/>
    <x v="2"/>
    <x v="6"/>
    <x v="2"/>
    <x v="17"/>
    <x v="2"/>
    <s v="DSR0135161"/>
    <s v="SPOTIFY USA INC"/>
    <s v="416"/>
    <x v="2"/>
    <s v="1087"/>
    <x v="2"/>
    <x v="2"/>
    <n v="141.93"/>
    <n v="141.93"/>
    <n v="33671"/>
    <n v="33671"/>
    <m/>
    <m/>
  </r>
  <r>
    <x v="2"/>
    <x v="2"/>
    <x v="2"/>
    <x v="2"/>
    <x v="2"/>
    <x v="6"/>
    <x v="2"/>
    <x v="17"/>
    <x v="2"/>
    <s v="DSR0142235"/>
    <s v="FRESHPLANET"/>
    <s v="416"/>
    <x v="2"/>
    <s v="1008"/>
    <x v="4"/>
    <x v="2"/>
    <n v="0.01"/>
    <n v="0.01"/>
    <n v="100"/>
    <n v="100"/>
    <m/>
    <m/>
  </r>
  <r>
    <x v="2"/>
    <x v="2"/>
    <x v="2"/>
    <x v="2"/>
    <x v="2"/>
    <x v="6"/>
    <x v="2"/>
    <x v="17"/>
    <x v="2"/>
    <s v="DSR0143562"/>
    <s v="FreeCarmen"/>
    <s v="416"/>
    <x v="2"/>
    <s v="1008"/>
    <x v="4"/>
    <x v="2"/>
    <n v="0.1"/>
    <n v="0.1"/>
    <n v="21"/>
    <n v="21"/>
    <m/>
    <m/>
  </r>
  <r>
    <x v="2"/>
    <x v="2"/>
    <x v="2"/>
    <x v="2"/>
    <x v="2"/>
    <x v="6"/>
    <x v="2"/>
    <x v="17"/>
    <x v="2"/>
    <s v="DSR0144075"/>
    <s v="Deezer"/>
    <s v="416"/>
    <x v="2"/>
    <s v="1064"/>
    <x v="10"/>
    <x v="2"/>
    <m/>
    <m/>
    <n v="1"/>
    <n v="1"/>
    <m/>
    <m/>
  </r>
  <r>
    <x v="2"/>
    <x v="2"/>
    <x v="2"/>
    <x v="2"/>
    <x v="2"/>
    <x v="6"/>
    <x v="2"/>
    <x v="17"/>
    <x v="2"/>
    <s v="DSR0144075"/>
    <s v="Deezer"/>
    <s v="416"/>
    <x v="2"/>
    <s v="1066"/>
    <x v="14"/>
    <x v="2"/>
    <n v="0.09"/>
    <n v="0.09"/>
    <n v="32"/>
    <n v="32"/>
    <m/>
    <m/>
  </r>
  <r>
    <x v="2"/>
    <x v="2"/>
    <x v="2"/>
    <x v="2"/>
    <x v="2"/>
    <x v="6"/>
    <x v="2"/>
    <x v="17"/>
    <x v="2"/>
    <s v="DSR0144075"/>
    <s v="Deezer"/>
    <s v="416"/>
    <x v="2"/>
    <s v="1087"/>
    <x v="2"/>
    <x v="2"/>
    <n v="0.84"/>
    <n v="0.84"/>
    <n v="73"/>
    <n v="73"/>
    <m/>
    <m/>
  </r>
  <r>
    <x v="2"/>
    <x v="2"/>
    <x v="2"/>
    <x v="2"/>
    <x v="2"/>
    <x v="6"/>
    <x v="2"/>
    <x v="17"/>
    <x v="2"/>
    <s v="DSR0144076"/>
    <s v="Tidal"/>
    <s v="416"/>
    <x v="2"/>
    <s v="1087"/>
    <x v="2"/>
    <x v="2"/>
    <n v="36.61"/>
    <n v="36.61"/>
    <n v="3774"/>
    <n v="3774"/>
    <m/>
    <m/>
  </r>
  <r>
    <x v="2"/>
    <x v="2"/>
    <x v="2"/>
    <x v="2"/>
    <x v="2"/>
    <x v="6"/>
    <x v="2"/>
    <x v="17"/>
    <x v="2"/>
    <s v="DSR0144356"/>
    <s v="Pandora"/>
    <s v="416"/>
    <x v="2"/>
    <s v="1064"/>
    <x v="10"/>
    <x v="2"/>
    <n v="0.79"/>
    <n v="0.79"/>
    <n v="1768"/>
    <n v="1768"/>
    <m/>
    <m/>
  </r>
  <r>
    <x v="2"/>
    <x v="2"/>
    <x v="2"/>
    <x v="2"/>
    <x v="2"/>
    <x v="6"/>
    <x v="2"/>
    <x v="17"/>
    <x v="2"/>
    <s v="DSR0144356"/>
    <s v="Pandora"/>
    <s v="416"/>
    <x v="2"/>
    <s v="1087"/>
    <x v="2"/>
    <x v="2"/>
    <n v="3.08"/>
    <n v="3.08"/>
    <n v="654"/>
    <n v="654"/>
    <m/>
    <m/>
  </r>
  <r>
    <x v="2"/>
    <x v="2"/>
    <x v="2"/>
    <x v="2"/>
    <x v="2"/>
    <x v="6"/>
    <x v="2"/>
    <x v="17"/>
    <x v="2"/>
    <s v="DSR0144356"/>
    <s v="Pandora"/>
    <s v="416"/>
    <x v="2"/>
    <s v="1091"/>
    <x v="15"/>
    <x v="2"/>
    <n v="1.28"/>
    <n v="1.28"/>
    <n v="413"/>
    <n v="413"/>
    <m/>
    <m/>
  </r>
  <r>
    <x v="2"/>
    <x v="2"/>
    <x v="2"/>
    <x v="2"/>
    <x v="2"/>
    <x v="6"/>
    <x v="2"/>
    <x v="17"/>
    <x v="2"/>
    <s v="DSR0144356"/>
    <s v="Pandora"/>
    <s v="424"/>
    <x v="4"/>
    <s v="1064"/>
    <x v="10"/>
    <x v="2"/>
    <n v="3.54"/>
    <n v="3.54"/>
    <n v="1685"/>
    <n v="1685"/>
    <m/>
    <m/>
  </r>
  <r>
    <x v="2"/>
    <x v="2"/>
    <x v="2"/>
    <x v="2"/>
    <x v="2"/>
    <x v="6"/>
    <x v="2"/>
    <x v="17"/>
    <x v="2"/>
    <s v="DSR0144602"/>
    <s v="IHeartMedia"/>
    <s v="416"/>
    <x v="2"/>
    <s v="1087"/>
    <x v="2"/>
    <x v="2"/>
    <n v="0.36"/>
    <n v="0.36"/>
    <n v="18"/>
    <n v="18"/>
    <m/>
    <m/>
  </r>
  <r>
    <x v="2"/>
    <x v="2"/>
    <x v="2"/>
    <x v="2"/>
    <x v="2"/>
    <x v="6"/>
    <x v="2"/>
    <x v="17"/>
    <x v="2"/>
    <s v="DSR0149215"/>
    <s v="TikTok"/>
    <s v="416"/>
    <x v="2"/>
    <s v="1076"/>
    <x v="8"/>
    <x v="2"/>
    <m/>
    <m/>
    <n v="4"/>
    <n v="4"/>
    <m/>
    <m/>
  </r>
  <r>
    <x v="2"/>
    <x v="2"/>
    <x v="2"/>
    <x v="2"/>
    <x v="2"/>
    <x v="6"/>
    <x v="2"/>
    <x v="17"/>
    <x v="2"/>
    <s v="DSR0152042"/>
    <s v="Qobuz"/>
    <s v="416"/>
    <x v="2"/>
    <s v="1087"/>
    <x v="2"/>
    <x v="2"/>
    <n v="0.04"/>
    <n v="0.04"/>
    <n v="4"/>
    <n v="4"/>
    <m/>
    <m/>
  </r>
  <r>
    <x v="2"/>
    <x v="2"/>
    <x v="2"/>
    <x v="2"/>
    <x v="2"/>
    <x v="6"/>
    <x v="2"/>
    <x v="17"/>
    <x v="2"/>
    <s v="DSR0321492"/>
    <s v="SoundCloud"/>
    <s v="103"/>
    <x v="3"/>
    <s v="1120"/>
    <x v="16"/>
    <x v="2"/>
    <n v="0.27"/>
    <n v="0.27"/>
    <n v="4"/>
    <n v="4"/>
    <m/>
    <m/>
  </r>
  <r>
    <x v="2"/>
    <x v="2"/>
    <x v="2"/>
    <x v="2"/>
    <x v="2"/>
    <x v="6"/>
    <x v="2"/>
    <x v="17"/>
    <x v="2"/>
    <s v="DSR0321492"/>
    <s v="SoundCloud"/>
    <s v="103"/>
    <x v="3"/>
    <s v="1128"/>
    <x v="13"/>
    <x v="2"/>
    <n v="0.74"/>
    <n v="0.74"/>
    <n v="4"/>
    <n v="4"/>
    <m/>
    <m/>
  </r>
  <r>
    <x v="2"/>
    <x v="2"/>
    <x v="2"/>
    <x v="2"/>
    <x v="2"/>
    <x v="6"/>
    <x v="2"/>
    <x v="17"/>
    <x v="2"/>
    <s v="DSR0321492"/>
    <s v="SoundCloud"/>
    <s v="416"/>
    <x v="2"/>
    <s v="1008"/>
    <x v="4"/>
    <x v="2"/>
    <m/>
    <m/>
    <n v="1"/>
    <n v="1"/>
    <m/>
    <m/>
  </r>
  <r>
    <x v="2"/>
    <x v="2"/>
    <x v="2"/>
    <x v="2"/>
    <x v="2"/>
    <x v="6"/>
    <x v="2"/>
    <x v="17"/>
    <x v="2"/>
    <s v="DSR0321492"/>
    <s v="SoundCloud"/>
    <s v="416"/>
    <x v="2"/>
    <s v="1087"/>
    <x v="2"/>
    <x v="2"/>
    <n v="2.39"/>
    <n v="2.39"/>
    <n v="170"/>
    <n v="170"/>
    <m/>
    <m/>
  </r>
  <r>
    <x v="2"/>
    <x v="2"/>
    <x v="2"/>
    <x v="2"/>
    <x v="2"/>
    <x v="6"/>
    <x v="2"/>
    <x v="18"/>
    <x v="3"/>
    <s v="DSR0131457"/>
    <s v="TOUCHTUNES"/>
    <s v="416"/>
    <x v="2"/>
    <s v="1008"/>
    <x v="4"/>
    <x v="2"/>
    <n v="0.01"/>
    <n v="0.01"/>
    <n v="25"/>
    <n v="25"/>
    <m/>
    <m/>
  </r>
  <r>
    <x v="2"/>
    <x v="2"/>
    <x v="2"/>
    <x v="2"/>
    <x v="2"/>
    <x v="6"/>
    <x v="2"/>
    <x v="18"/>
    <x v="3"/>
    <s v="DSR0131457"/>
    <s v="TOUCHTUNES"/>
    <s v="416"/>
    <x v="2"/>
    <s v="1056"/>
    <x v="5"/>
    <x v="2"/>
    <n v="0.38"/>
    <n v="0.38"/>
    <n v="25"/>
    <n v="25"/>
    <m/>
    <m/>
  </r>
  <r>
    <x v="2"/>
    <x v="2"/>
    <x v="2"/>
    <x v="2"/>
    <x v="2"/>
    <x v="6"/>
    <x v="2"/>
    <x v="18"/>
    <x v="3"/>
    <s v="DSR0131478"/>
    <s v="Napster"/>
    <s v="416"/>
    <x v="2"/>
    <s v="1087"/>
    <x v="2"/>
    <x v="2"/>
    <n v="13.7"/>
    <n v="13.7"/>
    <n v="1214"/>
    <n v="1214"/>
    <m/>
    <m/>
  </r>
  <r>
    <x v="2"/>
    <x v="2"/>
    <x v="2"/>
    <x v="2"/>
    <x v="2"/>
    <x v="6"/>
    <x v="2"/>
    <x v="18"/>
    <x v="3"/>
    <s v="DSR0131540"/>
    <s v="APPLE"/>
    <s v="416"/>
    <x v="2"/>
    <s v="1006"/>
    <x v="6"/>
    <x v="2"/>
    <n v="1.82"/>
    <n v="1.82"/>
    <n v="2"/>
    <n v="2"/>
    <m/>
    <m/>
  </r>
  <r>
    <x v="2"/>
    <x v="2"/>
    <x v="2"/>
    <x v="2"/>
    <x v="2"/>
    <x v="6"/>
    <x v="2"/>
    <x v="18"/>
    <x v="3"/>
    <s v="DSR0131540"/>
    <s v="APPLE"/>
    <s v="416"/>
    <x v="2"/>
    <s v="1087"/>
    <x v="2"/>
    <x v="2"/>
    <n v="409.38"/>
    <n v="409.38"/>
    <n v="65695"/>
    <n v="65695"/>
    <m/>
    <m/>
  </r>
  <r>
    <x v="2"/>
    <x v="2"/>
    <x v="2"/>
    <x v="2"/>
    <x v="2"/>
    <x v="6"/>
    <x v="2"/>
    <x v="18"/>
    <x v="3"/>
    <s v="DSR0131540"/>
    <s v="APPLE"/>
    <s v="416"/>
    <x v="2"/>
    <s v="1092"/>
    <x v="7"/>
    <x v="2"/>
    <n v="3.93"/>
    <n v="3.93"/>
    <n v="6818"/>
    <n v="6818"/>
    <m/>
    <m/>
  </r>
  <r>
    <x v="2"/>
    <x v="2"/>
    <x v="2"/>
    <x v="2"/>
    <x v="2"/>
    <x v="6"/>
    <x v="2"/>
    <x v="18"/>
    <x v="3"/>
    <s v="DSR0132782"/>
    <s v="SIRIUS SATELLITE RADIO, INC."/>
    <s v="137"/>
    <x v="5"/>
    <s v="1065"/>
    <x v="17"/>
    <x v="3"/>
    <n v="0.02"/>
    <n v="0.02"/>
    <m/>
    <m/>
    <m/>
    <m/>
  </r>
  <r>
    <x v="2"/>
    <x v="2"/>
    <x v="2"/>
    <x v="2"/>
    <x v="2"/>
    <x v="6"/>
    <x v="2"/>
    <x v="18"/>
    <x v="3"/>
    <s v="DSR0132895"/>
    <s v="YOU TUBE"/>
    <s v="416"/>
    <x v="2"/>
    <s v="1008"/>
    <x v="4"/>
    <x v="2"/>
    <n v="4.67"/>
    <n v="4.67"/>
    <n v="1535"/>
    <n v="1535"/>
    <m/>
    <m/>
  </r>
  <r>
    <x v="2"/>
    <x v="2"/>
    <x v="2"/>
    <x v="2"/>
    <x v="2"/>
    <x v="6"/>
    <x v="2"/>
    <x v="18"/>
    <x v="3"/>
    <s v="DSR0132895"/>
    <s v="YOU TUBE"/>
    <s v="416"/>
    <x v="2"/>
    <s v="1076"/>
    <x v="8"/>
    <x v="2"/>
    <n v="29.33"/>
    <n v="29.33"/>
    <n v="38211"/>
    <n v="38211"/>
    <m/>
    <m/>
  </r>
  <r>
    <x v="2"/>
    <x v="2"/>
    <x v="2"/>
    <x v="2"/>
    <x v="2"/>
    <x v="6"/>
    <x v="2"/>
    <x v="18"/>
    <x v="3"/>
    <s v="DSR0132895"/>
    <s v="YOU TUBE"/>
    <s v="416"/>
    <x v="2"/>
    <s v="1087"/>
    <x v="2"/>
    <x v="2"/>
    <n v="27.51"/>
    <n v="27.51"/>
    <n v="2740"/>
    <n v="2740"/>
    <m/>
    <m/>
  </r>
  <r>
    <x v="2"/>
    <x v="2"/>
    <x v="2"/>
    <x v="2"/>
    <x v="2"/>
    <x v="6"/>
    <x v="2"/>
    <x v="18"/>
    <x v="3"/>
    <s v="DSR0132895"/>
    <s v="YOU TUBE"/>
    <s v="416"/>
    <x v="2"/>
    <s v="1088"/>
    <x v="9"/>
    <x v="2"/>
    <n v="13.65"/>
    <n v="13.65"/>
    <n v="1107"/>
    <n v="1107"/>
    <m/>
    <m/>
  </r>
  <r>
    <x v="2"/>
    <x v="2"/>
    <x v="2"/>
    <x v="2"/>
    <x v="2"/>
    <x v="6"/>
    <x v="2"/>
    <x v="18"/>
    <x v="3"/>
    <s v="DSR0133112"/>
    <s v="AMAZON"/>
    <s v="416"/>
    <x v="2"/>
    <s v="1056"/>
    <x v="5"/>
    <x v="2"/>
    <n v="1.82"/>
    <n v="1.82"/>
    <n v="132"/>
    <n v="132"/>
    <m/>
    <m/>
  </r>
  <r>
    <x v="2"/>
    <x v="2"/>
    <x v="2"/>
    <x v="2"/>
    <x v="2"/>
    <x v="6"/>
    <x v="2"/>
    <x v="18"/>
    <x v="3"/>
    <s v="DSR0133112"/>
    <s v="AMAZON"/>
    <s v="416"/>
    <x v="2"/>
    <s v="1064"/>
    <x v="10"/>
    <x v="2"/>
    <n v="0.31"/>
    <n v="0.31"/>
    <n v="115"/>
    <n v="115"/>
    <m/>
    <m/>
  </r>
  <r>
    <x v="2"/>
    <x v="2"/>
    <x v="2"/>
    <x v="2"/>
    <x v="2"/>
    <x v="6"/>
    <x v="2"/>
    <x v="18"/>
    <x v="3"/>
    <s v="DSR0133112"/>
    <s v="AMAZON"/>
    <s v="416"/>
    <x v="2"/>
    <s v="1087"/>
    <x v="2"/>
    <x v="2"/>
    <n v="53.74"/>
    <n v="53.74"/>
    <n v="4724"/>
    <n v="4724"/>
    <m/>
    <m/>
  </r>
  <r>
    <x v="2"/>
    <x v="2"/>
    <x v="2"/>
    <x v="2"/>
    <x v="2"/>
    <x v="6"/>
    <x v="2"/>
    <x v="18"/>
    <x v="3"/>
    <s v="DSR0133112"/>
    <s v="AMAZON"/>
    <s v="416"/>
    <x v="2"/>
    <s v="1089"/>
    <x v="11"/>
    <x v="2"/>
    <n v="1.18"/>
    <n v="1.18"/>
    <n v="278"/>
    <n v="278"/>
    <m/>
    <m/>
  </r>
  <r>
    <x v="2"/>
    <x v="2"/>
    <x v="2"/>
    <x v="2"/>
    <x v="2"/>
    <x v="6"/>
    <x v="2"/>
    <x v="18"/>
    <x v="3"/>
    <s v="DSR0133112"/>
    <s v="AMAZON"/>
    <s v="416"/>
    <x v="2"/>
    <s v="1102"/>
    <x v="12"/>
    <x v="2"/>
    <n v="2.75"/>
    <n v="2.75"/>
    <n v="648"/>
    <n v="648"/>
    <m/>
    <m/>
  </r>
  <r>
    <x v="2"/>
    <x v="2"/>
    <x v="2"/>
    <x v="2"/>
    <x v="2"/>
    <x v="6"/>
    <x v="2"/>
    <x v="18"/>
    <x v="3"/>
    <s v="DSR0133904"/>
    <s v="AMI ENTERTAINMENT, INC"/>
    <s v="416"/>
    <x v="2"/>
    <s v="1056"/>
    <x v="5"/>
    <x v="2"/>
    <n v="0.05"/>
    <n v="0.05"/>
    <n v="2"/>
    <n v="2"/>
    <m/>
    <m/>
  </r>
  <r>
    <x v="2"/>
    <x v="2"/>
    <x v="2"/>
    <x v="2"/>
    <x v="2"/>
    <x v="6"/>
    <x v="2"/>
    <x v="18"/>
    <x v="3"/>
    <s v="DSR0133904"/>
    <s v="AMI ENTERTAINMENT, INC"/>
    <s v="416"/>
    <x v="2"/>
    <s v="1064"/>
    <x v="10"/>
    <x v="2"/>
    <m/>
    <m/>
    <n v="2"/>
    <n v="2"/>
    <m/>
    <m/>
  </r>
  <r>
    <x v="2"/>
    <x v="2"/>
    <x v="2"/>
    <x v="2"/>
    <x v="2"/>
    <x v="6"/>
    <x v="2"/>
    <x v="18"/>
    <x v="3"/>
    <s v="DSR0135161"/>
    <s v="SPOTIFY USA INC"/>
    <s v="103"/>
    <x v="3"/>
    <s v="1128"/>
    <x v="13"/>
    <x v="2"/>
    <n v="0.98"/>
    <n v="0.98"/>
    <n v="1"/>
    <n v="1"/>
    <m/>
    <m/>
  </r>
  <r>
    <x v="2"/>
    <x v="2"/>
    <x v="2"/>
    <x v="2"/>
    <x v="2"/>
    <x v="6"/>
    <x v="2"/>
    <x v="18"/>
    <x v="3"/>
    <s v="DSR0135161"/>
    <s v="SPOTIFY USA INC"/>
    <s v="416"/>
    <x v="2"/>
    <s v="1008"/>
    <x v="4"/>
    <x v="2"/>
    <n v="22.95"/>
    <n v="22.95"/>
    <n v="7706"/>
    <n v="7706"/>
    <m/>
    <m/>
  </r>
  <r>
    <x v="2"/>
    <x v="2"/>
    <x v="2"/>
    <x v="2"/>
    <x v="2"/>
    <x v="6"/>
    <x v="2"/>
    <x v="18"/>
    <x v="3"/>
    <s v="DSR0135161"/>
    <s v="SPOTIFY USA INC"/>
    <s v="416"/>
    <x v="2"/>
    <s v="1087"/>
    <x v="2"/>
    <x v="2"/>
    <n v="215.98"/>
    <n v="215.98"/>
    <n v="51495"/>
    <n v="51495"/>
    <m/>
    <m/>
  </r>
  <r>
    <x v="2"/>
    <x v="2"/>
    <x v="2"/>
    <x v="2"/>
    <x v="2"/>
    <x v="6"/>
    <x v="2"/>
    <x v="18"/>
    <x v="3"/>
    <s v="DSR0142235"/>
    <s v="FRESHPLANET"/>
    <s v="416"/>
    <x v="2"/>
    <s v="1008"/>
    <x v="4"/>
    <x v="2"/>
    <n v="0.04"/>
    <n v="0.04"/>
    <n v="522"/>
    <n v="522"/>
    <m/>
    <m/>
  </r>
  <r>
    <x v="2"/>
    <x v="2"/>
    <x v="2"/>
    <x v="2"/>
    <x v="2"/>
    <x v="6"/>
    <x v="2"/>
    <x v="18"/>
    <x v="3"/>
    <s v="DSR0143562"/>
    <s v="FreeCarmen"/>
    <s v="416"/>
    <x v="2"/>
    <s v="1008"/>
    <x v="4"/>
    <x v="2"/>
    <n v="0.31"/>
    <n v="0.31"/>
    <n v="64"/>
    <n v="64"/>
    <m/>
    <m/>
  </r>
  <r>
    <x v="2"/>
    <x v="2"/>
    <x v="2"/>
    <x v="2"/>
    <x v="2"/>
    <x v="6"/>
    <x v="2"/>
    <x v="18"/>
    <x v="3"/>
    <s v="DSR0144075"/>
    <s v="Deezer"/>
    <s v="416"/>
    <x v="2"/>
    <s v="1066"/>
    <x v="14"/>
    <x v="2"/>
    <n v="0.06"/>
    <n v="0.06"/>
    <n v="21"/>
    <n v="21"/>
    <m/>
    <m/>
  </r>
  <r>
    <x v="2"/>
    <x v="2"/>
    <x v="2"/>
    <x v="2"/>
    <x v="2"/>
    <x v="6"/>
    <x v="2"/>
    <x v="18"/>
    <x v="3"/>
    <s v="DSR0144075"/>
    <s v="Deezer"/>
    <s v="416"/>
    <x v="2"/>
    <s v="1087"/>
    <x v="2"/>
    <x v="2"/>
    <n v="0.84"/>
    <n v="0.84"/>
    <n v="76"/>
    <n v="76"/>
    <m/>
    <m/>
  </r>
  <r>
    <x v="2"/>
    <x v="2"/>
    <x v="2"/>
    <x v="2"/>
    <x v="2"/>
    <x v="6"/>
    <x v="2"/>
    <x v="18"/>
    <x v="3"/>
    <s v="DSR0144076"/>
    <s v="Tidal"/>
    <s v="416"/>
    <x v="2"/>
    <s v="1087"/>
    <x v="2"/>
    <x v="2"/>
    <n v="63.66"/>
    <n v="63.66"/>
    <n v="6538"/>
    <n v="6538"/>
    <m/>
    <m/>
  </r>
  <r>
    <x v="2"/>
    <x v="2"/>
    <x v="2"/>
    <x v="2"/>
    <x v="2"/>
    <x v="6"/>
    <x v="2"/>
    <x v="18"/>
    <x v="3"/>
    <s v="DSR0144356"/>
    <s v="Pandora"/>
    <s v="416"/>
    <x v="2"/>
    <s v="1064"/>
    <x v="10"/>
    <x v="2"/>
    <n v="1.39"/>
    <n v="1.39"/>
    <n v="1061"/>
    <n v="1061"/>
    <m/>
    <m/>
  </r>
  <r>
    <x v="2"/>
    <x v="2"/>
    <x v="2"/>
    <x v="2"/>
    <x v="2"/>
    <x v="6"/>
    <x v="2"/>
    <x v="18"/>
    <x v="3"/>
    <s v="DSR0144356"/>
    <s v="Pandora"/>
    <s v="416"/>
    <x v="2"/>
    <s v="1087"/>
    <x v="2"/>
    <x v="2"/>
    <n v="4.13"/>
    <n v="4.13"/>
    <n v="883"/>
    <n v="883"/>
    <m/>
    <m/>
  </r>
  <r>
    <x v="2"/>
    <x v="2"/>
    <x v="2"/>
    <x v="2"/>
    <x v="2"/>
    <x v="6"/>
    <x v="2"/>
    <x v="18"/>
    <x v="3"/>
    <s v="DSR0144356"/>
    <s v="Pandora"/>
    <s v="416"/>
    <x v="2"/>
    <s v="1091"/>
    <x v="15"/>
    <x v="2"/>
    <n v="0.7"/>
    <n v="0.7"/>
    <n v="231"/>
    <n v="231"/>
    <m/>
    <m/>
  </r>
  <r>
    <x v="2"/>
    <x v="2"/>
    <x v="2"/>
    <x v="2"/>
    <x v="2"/>
    <x v="6"/>
    <x v="2"/>
    <x v="18"/>
    <x v="3"/>
    <s v="DSR0144356"/>
    <s v="Pandora"/>
    <s v="424"/>
    <x v="4"/>
    <s v="1064"/>
    <x v="10"/>
    <x v="2"/>
    <n v="1.53"/>
    <n v="1.53"/>
    <n v="727"/>
    <n v="727"/>
    <m/>
    <m/>
  </r>
  <r>
    <x v="2"/>
    <x v="2"/>
    <x v="2"/>
    <x v="2"/>
    <x v="2"/>
    <x v="6"/>
    <x v="2"/>
    <x v="18"/>
    <x v="3"/>
    <s v="DSR0144602"/>
    <s v="IHeartMedia"/>
    <s v="416"/>
    <x v="2"/>
    <s v="1087"/>
    <x v="2"/>
    <x v="2"/>
    <n v="0.75"/>
    <n v="0.75"/>
    <n v="38"/>
    <n v="38"/>
    <m/>
    <m/>
  </r>
  <r>
    <x v="2"/>
    <x v="2"/>
    <x v="2"/>
    <x v="2"/>
    <x v="2"/>
    <x v="6"/>
    <x v="2"/>
    <x v="18"/>
    <x v="3"/>
    <s v="DSR0144602"/>
    <s v="IHeartMedia"/>
    <s v="416"/>
    <x v="2"/>
    <s v="1091"/>
    <x v="15"/>
    <x v="2"/>
    <n v="0.02"/>
    <n v="0.02"/>
    <n v="1"/>
    <n v="1"/>
    <m/>
    <m/>
  </r>
  <r>
    <x v="2"/>
    <x v="2"/>
    <x v="2"/>
    <x v="2"/>
    <x v="2"/>
    <x v="6"/>
    <x v="2"/>
    <x v="18"/>
    <x v="3"/>
    <s v="DSR0149215"/>
    <s v="TikTok"/>
    <s v="416"/>
    <x v="2"/>
    <s v="1076"/>
    <x v="8"/>
    <x v="2"/>
    <n v="0.01"/>
    <n v="0.01"/>
    <n v="8"/>
    <n v="8"/>
    <m/>
    <m/>
  </r>
  <r>
    <x v="2"/>
    <x v="2"/>
    <x v="2"/>
    <x v="2"/>
    <x v="2"/>
    <x v="6"/>
    <x v="2"/>
    <x v="18"/>
    <x v="3"/>
    <s v="DSR0149278"/>
    <s v="All Other Licensees"/>
    <s v="137"/>
    <x v="5"/>
    <s v="1065"/>
    <x v="17"/>
    <x v="3"/>
    <n v="0.04"/>
    <n v="0.04"/>
    <m/>
    <m/>
    <m/>
    <m/>
  </r>
  <r>
    <x v="2"/>
    <x v="2"/>
    <x v="2"/>
    <x v="2"/>
    <x v="2"/>
    <x v="6"/>
    <x v="2"/>
    <x v="18"/>
    <x v="3"/>
    <s v="DSR0152042"/>
    <s v="Qobuz"/>
    <s v="416"/>
    <x v="2"/>
    <s v="1087"/>
    <x v="2"/>
    <x v="2"/>
    <n v="0.06"/>
    <n v="0.06"/>
    <n v="4"/>
    <n v="4"/>
    <m/>
    <m/>
  </r>
  <r>
    <x v="2"/>
    <x v="2"/>
    <x v="2"/>
    <x v="2"/>
    <x v="2"/>
    <x v="6"/>
    <x v="2"/>
    <x v="18"/>
    <x v="3"/>
    <s v="DSR0321492"/>
    <s v="SoundCloud"/>
    <s v="103"/>
    <x v="3"/>
    <s v="1120"/>
    <x v="16"/>
    <x v="2"/>
    <n v="0.28000000000000003"/>
    <n v="0.28000000000000003"/>
    <n v="4"/>
    <n v="4"/>
    <m/>
    <m/>
  </r>
  <r>
    <x v="2"/>
    <x v="2"/>
    <x v="2"/>
    <x v="2"/>
    <x v="2"/>
    <x v="6"/>
    <x v="2"/>
    <x v="18"/>
    <x v="3"/>
    <s v="DSR0321492"/>
    <s v="SoundCloud"/>
    <s v="103"/>
    <x v="3"/>
    <s v="1128"/>
    <x v="13"/>
    <x v="2"/>
    <n v="0.71"/>
    <n v="0.71"/>
    <n v="4"/>
    <n v="4"/>
    <m/>
    <m/>
  </r>
  <r>
    <x v="2"/>
    <x v="2"/>
    <x v="2"/>
    <x v="2"/>
    <x v="2"/>
    <x v="6"/>
    <x v="2"/>
    <x v="18"/>
    <x v="3"/>
    <s v="DSR0321492"/>
    <s v="SoundCloud"/>
    <s v="416"/>
    <x v="2"/>
    <s v="1008"/>
    <x v="4"/>
    <x v="2"/>
    <n v="0.02"/>
    <n v="0.02"/>
    <n v="8"/>
    <n v="8"/>
    <m/>
    <m/>
  </r>
  <r>
    <x v="2"/>
    <x v="2"/>
    <x v="2"/>
    <x v="2"/>
    <x v="2"/>
    <x v="6"/>
    <x v="2"/>
    <x v="18"/>
    <x v="3"/>
    <s v="DSR0321492"/>
    <s v="SoundCloud"/>
    <s v="416"/>
    <x v="2"/>
    <s v="1087"/>
    <x v="2"/>
    <x v="2"/>
    <n v="2.3199999999999998"/>
    <n v="2.3199999999999998"/>
    <n v="167"/>
    <n v="167"/>
    <m/>
    <m/>
  </r>
  <r>
    <x v="2"/>
    <x v="2"/>
    <x v="2"/>
    <x v="2"/>
    <x v="2"/>
    <x v="6"/>
    <x v="2"/>
    <x v="18"/>
    <x v="3"/>
    <s v="DSR0970710"/>
    <s v="Soundtrack Your Brand"/>
    <s v="416"/>
    <x v="2"/>
    <s v="1056"/>
    <x v="5"/>
    <x v="2"/>
    <m/>
    <m/>
    <n v="5"/>
    <n v="5"/>
    <m/>
    <m/>
  </r>
  <r>
    <x v="2"/>
    <x v="2"/>
    <x v="2"/>
    <x v="2"/>
    <x v="2"/>
    <x v="6"/>
    <x v="2"/>
    <x v="19"/>
    <x v="4"/>
    <s v="DSR0131457"/>
    <s v="TOUCHTUNES"/>
    <s v="416"/>
    <x v="2"/>
    <s v="1008"/>
    <x v="4"/>
    <x v="2"/>
    <n v="0.01"/>
    <n v="0.01"/>
    <n v="11"/>
    <n v="11"/>
    <m/>
    <m/>
  </r>
  <r>
    <x v="2"/>
    <x v="2"/>
    <x v="2"/>
    <x v="2"/>
    <x v="2"/>
    <x v="6"/>
    <x v="2"/>
    <x v="19"/>
    <x v="4"/>
    <s v="DSR0131457"/>
    <s v="TOUCHTUNES"/>
    <s v="416"/>
    <x v="2"/>
    <s v="1056"/>
    <x v="5"/>
    <x v="2"/>
    <n v="0.17"/>
    <n v="0.17"/>
    <n v="11"/>
    <n v="11"/>
    <m/>
    <m/>
  </r>
  <r>
    <x v="2"/>
    <x v="2"/>
    <x v="2"/>
    <x v="2"/>
    <x v="2"/>
    <x v="6"/>
    <x v="2"/>
    <x v="19"/>
    <x v="4"/>
    <s v="DSR0131478"/>
    <s v="Napster"/>
    <s v="416"/>
    <x v="2"/>
    <s v="1087"/>
    <x v="2"/>
    <x v="2"/>
    <n v="9.16"/>
    <n v="9.16"/>
    <n v="797"/>
    <n v="797"/>
    <m/>
    <m/>
  </r>
  <r>
    <x v="2"/>
    <x v="2"/>
    <x v="2"/>
    <x v="2"/>
    <x v="2"/>
    <x v="6"/>
    <x v="2"/>
    <x v="19"/>
    <x v="4"/>
    <s v="DSR0131540"/>
    <s v="APPLE"/>
    <s v="416"/>
    <x v="2"/>
    <s v="1006"/>
    <x v="6"/>
    <x v="2"/>
    <n v="0.91"/>
    <n v="0.91"/>
    <n v="1"/>
    <n v="1"/>
    <m/>
    <m/>
  </r>
  <r>
    <x v="2"/>
    <x v="2"/>
    <x v="2"/>
    <x v="2"/>
    <x v="2"/>
    <x v="6"/>
    <x v="2"/>
    <x v="19"/>
    <x v="4"/>
    <s v="DSR0131540"/>
    <s v="APPLE"/>
    <s v="416"/>
    <x v="2"/>
    <s v="1087"/>
    <x v="2"/>
    <x v="2"/>
    <n v="196.94"/>
    <n v="196.94"/>
    <n v="31053"/>
    <n v="31053"/>
    <m/>
    <m/>
  </r>
  <r>
    <x v="2"/>
    <x v="2"/>
    <x v="2"/>
    <x v="2"/>
    <x v="2"/>
    <x v="6"/>
    <x v="2"/>
    <x v="19"/>
    <x v="4"/>
    <s v="DSR0131540"/>
    <s v="APPLE"/>
    <s v="416"/>
    <x v="2"/>
    <s v="1092"/>
    <x v="7"/>
    <x v="2"/>
    <n v="3.19"/>
    <n v="3.19"/>
    <n v="5535"/>
    <n v="5535"/>
    <m/>
    <m/>
  </r>
  <r>
    <x v="2"/>
    <x v="2"/>
    <x v="2"/>
    <x v="2"/>
    <x v="2"/>
    <x v="6"/>
    <x v="2"/>
    <x v="19"/>
    <x v="4"/>
    <s v="DSR0132895"/>
    <s v="YOU TUBE"/>
    <s v="416"/>
    <x v="2"/>
    <s v="1008"/>
    <x v="4"/>
    <x v="2"/>
    <n v="7.14"/>
    <n v="7.14"/>
    <n v="2347"/>
    <n v="2347"/>
    <m/>
    <m/>
  </r>
  <r>
    <x v="2"/>
    <x v="2"/>
    <x v="2"/>
    <x v="2"/>
    <x v="2"/>
    <x v="6"/>
    <x v="2"/>
    <x v="19"/>
    <x v="4"/>
    <s v="DSR0132895"/>
    <s v="YOU TUBE"/>
    <s v="416"/>
    <x v="2"/>
    <s v="1076"/>
    <x v="8"/>
    <x v="2"/>
    <n v="1.69"/>
    <n v="1.69"/>
    <n v="1241"/>
    <n v="1241"/>
    <m/>
    <m/>
  </r>
  <r>
    <x v="2"/>
    <x v="2"/>
    <x v="2"/>
    <x v="2"/>
    <x v="2"/>
    <x v="6"/>
    <x v="2"/>
    <x v="19"/>
    <x v="4"/>
    <s v="DSR0132895"/>
    <s v="YOU TUBE"/>
    <s v="416"/>
    <x v="2"/>
    <s v="1087"/>
    <x v="2"/>
    <x v="2"/>
    <n v="16.78"/>
    <n v="16.78"/>
    <n v="1678"/>
    <n v="1678"/>
    <m/>
    <m/>
  </r>
  <r>
    <x v="2"/>
    <x v="2"/>
    <x v="2"/>
    <x v="2"/>
    <x v="2"/>
    <x v="6"/>
    <x v="2"/>
    <x v="19"/>
    <x v="4"/>
    <s v="DSR0132895"/>
    <s v="YOU TUBE"/>
    <s v="416"/>
    <x v="2"/>
    <s v="1088"/>
    <x v="9"/>
    <x v="2"/>
    <n v="3.78"/>
    <n v="3.78"/>
    <n v="273"/>
    <n v="273"/>
    <m/>
    <m/>
  </r>
  <r>
    <x v="2"/>
    <x v="2"/>
    <x v="2"/>
    <x v="2"/>
    <x v="2"/>
    <x v="6"/>
    <x v="2"/>
    <x v="19"/>
    <x v="4"/>
    <s v="DSR0133112"/>
    <s v="AMAZON"/>
    <s v="416"/>
    <x v="2"/>
    <s v="1056"/>
    <x v="5"/>
    <x v="2"/>
    <n v="0.41"/>
    <n v="0.41"/>
    <n v="30"/>
    <n v="30"/>
    <m/>
    <m/>
  </r>
  <r>
    <x v="2"/>
    <x v="2"/>
    <x v="2"/>
    <x v="2"/>
    <x v="2"/>
    <x v="6"/>
    <x v="2"/>
    <x v="19"/>
    <x v="4"/>
    <s v="DSR0133112"/>
    <s v="AMAZON"/>
    <s v="416"/>
    <x v="2"/>
    <s v="1064"/>
    <x v="10"/>
    <x v="2"/>
    <n v="0.02"/>
    <n v="0.02"/>
    <n v="5"/>
    <n v="5"/>
    <m/>
    <m/>
  </r>
  <r>
    <x v="2"/>
    <x v="2"/>
    <x v="2"/>
    <x v="2"/>
    <x v="2"/>
    <x v="6"/>
    <x v="2"/>
    <x v="19"/>
    <x v="4"/>
    <s v="DSR0133112"/>
    <s v="AMAZON"/>
    <s v="416"/>
    <x v="2"/>
    <s v="1087"/>
    <x v="2"/>
    <x v="2"/>
    <n v="11.15"/>
    <n v="11.15"/>
    <n v="984"/>
    <n v="984"/>
    <m/>
    <m/>
  </r>
  <r>
    <x v="2"/>
    <x v="2"/>
    <x v="2"/>
    <x v="2"/>
    <x v="2"/>
    <x v="6"/>
    <x v="2"/>
    <x v="19"/>
    <x v="4"/>
    <s v="DSR0133112"/>
    <s v="AMAZON"/>
    <s v="416"/>
    <x v="2"/>
    <s v="1089"/>
    <x v="11"/>
    <x v="2"/>
    <n v="0.15"/>
    <n v="0.15"/>
    <n v="36"/>
    <n v="36"/>
    <m/>
    <m/>
  </r>
  <r>
    <x v="2"/>
    <x v="2"/>
    <x v="2"/>
    <x v="2"/>
    <x v="2"/>
    <x v="6"/>
    <x v="2"/>
    <x v="19"/>
    <x v="4"/>
    <s v="DSR0133112"/>
    <s v="AMAZON"/>
    <s v="416"/>
    <x v="2"/>
    <s v="1102"/>
    <x v="12"/>
    <x v="2"/>
    <n v="0.89"/>
    <n v="0.89"/>
    <n v="209"/>
    <n v="209"/>
    <m/>
    <m/>
  </r>
  <r>
    <x v="2"/>
    <x v="2"/>
    <x v="2"/>
    <x v="2"/>
    <x v="2"/>
    <x v="6"/>
    <x v="2"/>
    <x v="19"/>
    <x v="4"/>
    <s v="DSR0133904"/>
    <s v="AMI ENTERTAINMENT, INC"/>
    <s v="416"/>
    <x v="2"/>
    <s v="1056"/>
    <x v="5"/>
    <x v="2"/>
    <n v="0.05"/>
    <n v="0.05"/>
    <n v="2"/>
    <n v="2"/>
    <m/>
    <m/>
  </r>
  <r>
    <x v="2"/>
    <x v="2"/>
    <x v="2"/>
    <x v="2"/>
    <x v="2"/>
    <x v="6"/>
    <x v="2"/>
    <x v="19"/>
    <x v="4"/>
    <s v="DSR0133904"/>
    <s v="AMI ENTERTAINMENT, INC"/>
    <s v="416"/>
    <x v="2"/>
    <s v="1064"/>
    <x v="10"/>
    <x v="2"/>
    <m/>
    <m/>
    <n v="2"/>
    <n v="2"/>
    <m/>
    <m/>
  </r>
  <r>
    <x v="2"/>
    <x v="2"/>
    <x v="2"/>
    <x v="2"/>
    <x v="2"/>
    <x v="6"/>
    <x v="2"/>
    <x v="19"/>
    <x v="4"/>
    <s v="DSR0135161"/>
    <s v="SPOTIFY USA INC"/>
    <s v="103"/>
    <x v="3"/>
    <s v="1128"/>
    <x v="13"/>
    <x v="2"/>
    <n v="0.49"/>
    <n v="0.49"/>
    <n v="2"/>
    <n v="2"/>
    <m/>
    <m/>
  </r>
  <r>
    <x v="2"/>
    <x v="2"/>
    <x v="2"/>
    <x v="2"/>
    <x v="2"/>
    <x v="6"/>
    <x v="2"/>
    <x v="19"/>
    <x v="4"/>
    <s v="DSR0135161"/>
    <s v="SPOTIFY USA INC"/>
    <s v="416"/>
    <x v="2"/>
    <s v="1008"/>
    <x v="4"/>
    <x v="2"/>
    <n v="13.36"/>
    <n v="13.36"/>
    <n v="4486"/>
    <n v="4486"/>
    <m/>
    <m/>
  </r>
  <r>
    <x v="2"/>
    <x v="2"/>
    <x v="2"/>
    <x v="2"/>
    <x v="2"/>
    <x v="6"/>
    <x v="2"/>
    <x v="19"/>
    <x v="4"/>
    <s v="DSR0135161"/>
    <s v="SPOTIFY USA INC"/>
    <s v="416"/>
    <x v="2"/>
    <s v="1087"/>
    <x v="2"/>
    <x v="2"/>
    <n v="116.65"/>
    <n v="116.65"/>
    <n v="27473"/>
    <n v="27473"/>
    <m/>
    <m/>
  </r>
  <r>
    <x v="2"/>
    <x v="2"/>
    <x v="2"/>
    <x v="2"/>
    <x v="2"/>
    <x v="6"/>
    <x v="2"/>
    <x v="19"/>
    <x v="4"/>
    <s v="DSR0143562"/>
    <s v="FreeCarmen"/>
    <s v="416"/>
    <x v="2"/>
    <s v="1008"/>
    <x v="4"/>
    <x v="2"/>
    <n v="0.13"/>
    <n v="0.13"/>
    <n v="26"/>
    <n v="26"/>
    <m/>
    <m/>
  </r>
  <r>
    <x v="2"/>
    <x v="2"/>
    <x v="2"/>
    <x v="2"/>
    <x v="2"/>
    <x v="6"/>
    <x v="2"/>
    <x v="19"/>
    <x v="4"/>
    <s v="DSR0144075"/>
    <s v="Deezer"/>
    <s v="416"/>
    <x v="2"/>
    <s v="1066"/>
    <x v="14"/>
    <x v="2"/>
    <n v="0.04"/>
    <n v="0.04"/>
    <n v="13"/>
    <n v="13"/>
    <m/>
    <m/>
  </r>
  <r>
    <x v="2"/>
    <x v="2"/>
    <x v="2"/>
    <x v="2"/>
    <x v="2"/>
    <x v="6"/>
    <x v="2"/>
    <x v="19"/>
    <x v="4"/>
    <s v="DSR0144075"/>
    <s v="Deezer"/>
    <s v="416"/>
    <x v="2"/>
    <s v="1087"/>
    <x v="2"/>
    <x v="2"/>
    <n v="0.43"/>
    <n v="0.43"/>
    <n v="37"/>
    <n v="37"/>
    <m/>
    <m/>
  </r>
  <r>
    <x v="2"/>
    <x v="2"/>
    <x v="2"/>
    <x v="2"/>
    <x v="2"/>
    <x v="6"/>
    <x v="2"/>
    <x v="19"/>
    <x v="4"/>
    <s v="DSR0144076"/>
    <s v="Tidal"/>
    <s v="416"/>
    <x v="2"/>
    <s v="1087"/>
    <x v="2"/>
    <x v="2"/>
    <n v="50.88"/>
    <n v="50.88"/>
    <n v="5197"/>
    <n v="5197"/>
    <m/>
    <m/>
  </r>
  <r>
    <x v="2"/>
    <x v="2"/>
    <x v="2"/>
    <x v="2"/>
    <x v="2"/>
    <x v="6"/>
    <x v="2"/>
    <x v="19"/>
    <x v="4"/>
    <s v="DSR0144356"/>
    <s v="Pandora"/>
    <s v="416"/>
    <x v="2"/>
    <s v="1064"/>
    <x v="10"/>
    <x v="2"/>
    <n v="0.48"/>
    <n v="0.48"/>
    <n v="579"/>
    <n v="579"/>
    <m/>
    <m/>
  </r>
  <r>
    <x v="2"/>
    <x v="2"/>
    <x v="2"/>
    <x v="2"/>
    <x v="2"/>
    <x v="6"/>
    <x v="2"/>
    <x v="19"/>
    <x v="4"/>
    <s v="DSR0144356"/>
    <s v="Pandora"/>
    <s v="416"/>
    <x v="2"/>
    <s v="1087"/>
    <x v="2"/>
    <x v="2"/>
    <n v="1.88"/>
    <n v="1.88"/>
    <n v="400"/>
    <n v="400"/>
    <m/>
    <m/>
  </r>
  <r>
    <x v="2"/>
    <x v="2"/>
    <x v="2"/>
    <x v="2"/>
    <x v="2"/>
    <x v="6"/>
    <x v="2"/>
    <x v="19"/>
    <x v="4"/>
    <s v="DSR0144356"/>
    <s v="Pandora"/>
    <s v="416"/>
    <x v="2"/>
    <s v="1091"/>
    <x v="15"/>
    <x v="2"/>
    <n v="0.39"/>
    <n v="0.39"/>
    <n v="129"/>
    <n v="129"/>
    <m/>
    <m/>
  </r>
  <r>
    <x v="2"/>
    <x v="2"/>
    <x v="2"/>
    <x v="2"/>
    <x v="2"/>
    <x v="6"/>
    <x v="2"/>
    <x v="19"/>
    <x v="4"/>
    <s v="DSR0144356"/>
    <s v="Pandora"/>
    <s v="424"/>
    <x v="4"/>
    <s v="1064"/>
    <x v="10"/>
    <x v="2"/>
    <n v="1.01"/>
    <n v="1.01"/>
    <n v="481"/>
    <n v="481"/>
    <m/>
    <m/>
  </r>
  <r>
    <x v="2"/>
    <x v="2"/>
    <x v="2"/>
    <x v="2"/>
    <x v="2"/>
    <x v="6"/>
    <x v="2"/>
    <x v="19"/>
    <x v="4"/>
    <s v="DSR0144602"/>
    <s v="IHeartMedia"/>
    <s v="416"/>
    <x v="2"/>
    <s v="1087"/>
    <x v="2"/>
    <x v="2"/>
    <n v="0.33"/>
    <n v="0.33"/>
    <n v="17"/>
    <n v="17"/>
    <m/>
    <m/>
  </r>
  <r>
    <x v="2"/>
    <x v="2"/>
    <x v="2"/>
    <x v="2"/>
    <x v="2"/>
    <x v="6"/>
    <x v="2"/>
    <x v="19"/>
    <x v="4"/>
    <s v="DSR0152042"/>
    <s v="Qobuz"/>
    <s v="416"/>
    <x v="2"/>
    <s v="1087"/>
    <x v="2"/>
    <x v="2"/>
    <n v="0.02"/>
    <n v="0.02"/>
    <n v="2"/>
    <n v="2"/>
    <m/>
    <m/>
  </r>
  <r>
    <x v="2"/>
    <x v="2"/>
    <x v="2"/>
    <x v="2"/>
    <x v="2"/>
    <x v="6"/>
    <x v="2"/>
    <x v="19"/>
    <x v="4"/>
    <s v="DSR0321492"/>
    <s v="SoundCloud"/>
    <s v="103"/>
    <x v="3"/>
    <s v="1120"/>
    <x v="16"/>
    <x v="2"/>
    <n v="0.28999999999999998"/>
    <n v="0.28999999999999998"/>
    <n v="4"/>
    <n v="4"/>
    <m/>
    <m/>
  </r>
  <r>
    <x v="2"/>
    <x v="2"/>
    <x v="2"/>
    <x v="2"/>
    <x v="2"/>
    <x v="6"/>
    <x v="2"/>
    <x v="19"/>
    <x v="4"/>
    <s v="DSR0321492"/>
    <s v="SoundCloud"/>
    <s v="103"/>
    <x v="3"/>
    <s v="1128"/>
    <x v="13"/>
    <x v="2"/>
    <n v="0.76"/>
    <n v="0.76"/>
    <n v="4"/>
    <n v="4"/>
    <m/>
    <m/>
  </r>
  <r>
    <x v="2"/>
    <x v="2"/>
    <x v="2"/>
    <x v="2"/>
    <x v="2"/>
    <x v="6"/>
    <x v="2"/>
    <x v="19"/>
    <x v="4"/>
    <s v="DSR0321492"/>
    <s v="SoundCloud"/>
    <s v="416"/>
    <x v="2"/>
    <s v="1008"/>
    <x v="4"/>
    <x v="2"/>
    <n v="0.01"/>
    <n v="0.01"/>
    <n v="6"/>
    <n v="6"/>
    <m/>
    <m/>
  </r>
  <r>
    <x v="2"/>
    <x v="2"/>
    <x v="2"/>
    <x v="2"/>
    <x v="2"/>
    <x v="6"/>
    <x v="2"/>
    <x v="19"/>
    <x v="4"/>
    <s v="DSR0321492"/>
    <s v="SoundCloud"/>
    <s v="416"/>
    <x v="2"/>
    <s v="1087"/>
    <x v="2"/>
    <x v="2"/>
    <n v="2.5"/>
    <n v="2.5"/>
    <n v="175"/>
    <n v="175"/>
    <m/>
    <m/>
  </r>
  <r>
    <x v="2"/>
    <x v="2"/>
    <x v="2"/>
    <x v="2"/>
    <x v="2"/>
    <x v="6"/>
    <x v="2"/>
    <x v="20"/>
    <x v="5"/>
    <s v="DSR0131457"/>
    <s v="TOUCHTUNES"/>
    <s v="416"/>
    <x v="2"/>
    <s v="1008"/>
    <x v="4"/>
    <x v="2"/>
    <n v="0.01"/>
    <n v="0.01"/>
    <n v="22"/>
    <n v="22"/>
    <m/>
    <m/>
  </r>
  <r>
    <x v="2"/>
    <x v="2"/>
    <x v="2"/>
    <x v="2"/>
    <x v="2"/>
    <x v="6"/>
    <x v="2"/>
    <x v="20"/>
    <x v="5"/>
    <s v="DSR0131457"/>
    <s v="TOUCHTUNES"/>
    <s v="416"/>
    <x v="2"/>
    <s v="1056"/>
    <x v="5"/>
    <x v="2"/>
    <n v="0.33"/>
    <n v="0.33"/>
    <n v="22"/>
    <n v="22"/>
    <m/>
    <m/>
  </r>
  <r>
    <x v="2"/>
    <x v="2"/>
    <x v="2"/>
    <x v="2"/>
    <x v="2"/>
    <x v="6"/>
    <x v="2"/>
    <x v="20"/>
    <x v="5"/>
    <s v="DSR0131478"/>
    <s v="Napster"/>
    <s v="416"/>
    <x v="2"/>
    <s v="1087"/>
    <x v="2"/>
    <x v="2"/>
    <n v="8.3000000000000007"/>
    <n v="8.3000000000000007"/>
    <n v="726"/>
    <n v="726"/>
    <m/>
    <m/>
  </r>
  <r>
    <x v="2"/>
    <x v="2"/>
    <x v="2"/>
    <x v="2"/>
    <x v="2"/>
    <x v="6"/>
    <x v="2"/>
    <x v="20"/>
    <x v="5"/>
    <s v="DSR0131540"/>
    <s v="APPLE"/>
    <s v="416"/>
    <x v="2"/>
    <s v="1006"/>
    <x v="6"/>
    <x v="2"/>
    <n v="0.91"/>
    <n v="0.91"/>
    <n v="1"/>
    <n v="1"/>
    <m/>
    <m/>
  </r>
  <r>
    <x v="2"/>
    <x v="2"/>
    <x v="2"/>
    <x v="2"/>
    <x v="2"/>
    <x v="6"/>
    <x v="2"/>
    <x v="20"/>
    <x v="5"/>
    <s v="DSR0131540"/>
    <s v="APPLE"/>
    <s v="416"/>
    <x v="2"/>
    <s v="1087"/>
    <x v="2"/>
    <x v="2"/>
    <n v="214.08"/>
    <n v="214.08"/>
    <n v="33904"/>
    <n v="33904"/>
    <m/>
    <m/>
  </r>
  <r>
    <x v="2"/>
    <x v="2"/>
    <x v="2"/>
    <x v="2"/>
    <x v="2"/>
    <x v="6"/>
    <x v="2"/>
    <x v="20"/>
    <x v="5"/>
    <s v="DSR0131540"/>
    <s v="APPLE"/>
    <s v="416"/>
    <x v="2"/>
    <s v="1092"/>
    <x v="7"/>
    <x v="2"/>
    <n v="3.23"/>
    <n v="3.23"/>
    <n v="5598"/>
    <n v="5598"/>
    <m/>
    <m/>
  </r>
  <r>
    <x v="2"/>
    <x v="2"/>
    <x v="2"/>
    <x v="2"/>
    <x v="2"/>
    <x v="6"/>
    <x v="2"/>
    <x v="20"/>
    <x v="5"/>
    <s v="DSR0132895"/>
    <s v="YOU TUBE"/>
    <s v="416"/>
    <x v="2"/>
    <s v="1008"/>
    <x v="4"/>
    <x v="2"/>
    <n v="12.51"/>
    <n v="12.51"/>
    <n v="2231"/>
    <n v="2231"/>
    <m/>
    <m/>
  </r>
  <r>
    <x v="2"/>
    <x v="2"/>
    <x v="2"/>
    <x v="2"/>
    <x v="2"/>
    <x v="6"/>
    <x v="2"/>
    <x v="20"/>
    <x v="5"/>
    <s v="DSR0132895"/>
    <s v="YOU TUBE"/>
    <s v="416"/>
    <x v="2"/>
    <s v="1076"/>
    <x v="8"/>
    <x v="2"/>
    <n v="2.09"/>
    <n v="2.09"/>
    <n v="756"/>
    <n v="756"/>
    <m/>
    <m/>
  </r>
  <r>
    <x v="2"/>
    <x v="2"/>
    <x v="2"/>
    <x v="2"/>
    <x v="2"/>
    <x v="6"/>
    <x v="2"/>
    <x v="20"/>
    <x v="5"/>
    <s v="DSR0132895"/>
    <s v="YOU TUBE"/>
    <s v="416"/>
    <x v="2"/>
    <s v="1087"/>
    <x v="2"/>
    <x v="2"/>
    <n v="15.78"/>
    <n v="15.78"/>
    <n v="1577"/>
    <n v="1577"/>
    <m/>
    <m/>
  </r>
  <r>
    <x v="2"/>
    <x v="2"/>
    <x v="2"/>
    <x v="2"/>
    <x v="2"/>
    <x v="6"/>
    <x v="2"/>
    <x v="20"/>
    <x v="5"/>
    <s v="DSR0132895"/>
    <s v="YOU TUBE"/>
    <s v="416"/>
    <x v="2"/>
    <s v="1088"/>
    <x v="9"/>
    <x v="2"/>
    <n v="0.79"/>
    <n v="0.79"/>
    <n v="70"/>
    <n v="70"/>
    <m/>
    <m/>
  </r>
  <r>
    <x v="2"/>
    <x v="2"/>
    <x v="2"/>
    <x v="2"/>
    <x v="2"/>
    <x v="6"/>
    <x v="2"/>
    <x v="20"/>
    <x v="5"/>
    <s v="DSR0133112"/>
    <s v="AMAZON"/>
    <s v="416"/>
    <x v="2"/>
    <s v="1056"/>
    <x v="5"/>
    <x v="2"/>
    <n v="0.62"/>
    <n v="0.62"/>
    <n v="45"/>
    <n v="45"/>
    <m/>
    <m/>
  </r>
  <r>
    <x v="2"/>
    <x v="2"/>
    <x v="2"/>
    <x v="2"/>
    <x v="2"/>
    <x v="6"/>
    <x v="2"/>
    <x v="20"/>
    <x v="5"/>
    <s v="DSR0133112"/>
    <s v="AMAZON"/>
    <s v="416"/>
    <x v="2"/>
    <s v="1064"/>
    <x v="10"/>
    <x v="2"/>
    <n v="0.02"/>
    <n v="0.02"/>
    <n v="7"/>
    <n v="7"/>
    <m/>
    <m/>
  </r>
  <r>
    <x v="2"/>
    <x v="2"/>
    <x v="2"/>
    <x v="2"/>
    <x v="2"/>
    <x v="6"/>
    <x v="2"/>
    <x v="20"/>
    <x v="5"/>
    <s v="DSR0133112"/>
    <s v="AMAZON"/>
    <s v="416"/>
    <x v="2"/>
    <s v="1087"/>
    <x v="2"/>
    <x v="2"/>
    <n v="13.19"/>
    <n v="13.19"/>
    <n v="1145"/>
    <n v="1145"/>
    <m/>
    <m/>
  </r>
  <r>
    <x v="2"/>
    <x v="2"/>
    <x v="2"/>
    <x v="2"/>
    <x v="2"/>
    <x v="6"/>
    <x v="2"/>
    <x v="20"/>
    <x v="5"/>
    <s v="DSR0133112"/>
    <s v="AMAZON"/>
    <s v="416"/>
    <x v="2"/>
    <s v="1089"/>
    <x v="11"/>
    <x v="2"/>
    <n v="0.14000000000000001"/>
    <n v="0.14000000000000001"/>
    <n v="33"/>
    <n v="33"/>
    <m/>
    <m/>
  </r>
  <r>
    <x v="2"/>
    <x v="2"/>
    <x v="2"/>
    <x v="2"/>
    <x v="2"/>
    <x v="6"/>
    <x v="2"/>
    <x v="20"/>
    <x v="5"/>
    <s v="DSR0133112"/>
    <s v="AMAZON"/>
    <s v="416"/>
    <x v="2"/>
    <s v="1102"/>
    <x v="12"/>
    <x v="2"/>
    <n v="1.25"/>
    <n v="1.25"/>
    <n v="296"/>
    <n v="296"/>
    <m/>
    <m/>
  </r>
  <r>
    <x v="2"/>
    <x v="2"/>
    <x v="2"/>
    <x v="2"/>
    <x v="2"/>
    <x v="6"/>
    <x v="2"/>
    <x v="20"/>
    <x v="5"/>
    <s v="DSR0133904"/>
    <s v="AMI ENTERTAINMENT, INC"/>
    <s v="416"/>
    <x v="2"/>
    <s v="1056"/>
    <x v="5"/>
    <x v="2"/>
    <n v="0.02"/>
    <n v="0.02"/>
    <n v="2"/>
    <n v="2"/>
    <m/>
    <m/>
  </r>
  <r>
    <x v="2"/>
    <x v="2"/>
    <x v="2"/>
    <x v="2"/>
    <x v="2"/>
    <x v="6"/>
    <x v="2"/>
    <x v="20"/>
    <x v="5"/>
    <s v="DSR0133904"/>
    <s v="AMI ENTERTAINMENT, INC"/>
    <s v="416"/>
    <x v="2"/>
    <s v="1064"/>
    <x v="10"/>
    <x v="2"/>
    <m/>
    <m/>
    <n v="1"/>
    <n v="1"/>
    <m/>
    <m/>
  </r>
  <r>
    <x v="2"/>
    <x v="2"/>
    <x v="2"/>
    <x v="2"/>
    <x v="2"/>
    <x v="6"/>
    <x v="2"/>
    <x v="20"/>
    <x v="5"/>
    <s v="DSR0135161"/>
    <s v="SPOTIFY USA INC"/>
    <s v="103"/>
    <x v="3"/>
    <s v="1128"/>
    <x v="13"/>
    <x v="2"/>
    <n v="0.44"/>
    <n v="0.44"/>
    <n v="1"/>
    <n v="1"/>
    <m/>
    <m/>
  </r>
  <r>
    <x v="2"/>
    <x v="2"/>
    <x v="2"/>
    <x v="2"/>
    <x v="2"/>
    <x v="6"/>
    <x v="2"/>
    <x v="20"/>
    <x v="5"/>
    <s v="DSR0135161"/>
    <s v="SPOTIFY USA INC"/>
    <s v="416"/>
    <x v="2"/>
    <s v="1008"/>
    <x v="4"/>
    <x v="2"/>
    <n v="12.73"/>
    <n v="12.73"/>
    <n v="4272"/>
    <n v="4272"/>
    <m/>
    <m/>
  </r>
  <r>
    <x v="2"/>
    <x v="2"/>
    <x v="2"/>
    <x v="2"/>
    <x v="2"/>
    <x v="6"/>
    <x v="2"/>
    <x v="20"/>
    <x v="5"/>
    <s v="DSR0135161"/>
    <s v="SPOTIFY USA INC"/>
    <s v="416"/>
    <x v="2"/>
    <s v="1087"/>
    <x v="2"/>
    <x v="2"/>
    <n v="99.66"/>
    <n v="99.66"/>
    <n v="23535"/>
    <n v="23535"/>
    <m/>
    <m/>
  </r>
  <r>
    <x v="2"/>
    <x v="2"/>
    <x v="2"/>
    <x v="2"/>
    <x v="2"/>
    <x v="6"/>
    <x v="2"/>
    <x v="20"/>
    <x v="5"/>
    <s v="DSR0143562"/>
    <s v="FreeCarmen"/>
    <s v="416"/>
    <x v="2"/>
    <s v="1008"/>
    <x v="4"/>
    <x v="2"/>
    <n v="0.08"/>
    <n v="0.08"/>
    <n v="17"/>
    <n v="17"/>
    <m/>
    <m/>
  </r>
  <r>
    <x v="2"/>
    <x v="2"/>
    <x v="2"/>
    <x v="2"/>
    <x v="2"/>
    <x v="6"/>
    <x v="2"/>
    <x v="20"/>
    <x v="5"/>
    <s v="DSR0144075"/>
    <s v="Deezer"/>
    <s v="416"/>
    <x v="2"/>
    <s v="1064"/>
    <x v="10"/>
    <x v="2"/>
    <m/>
    <m/>
    <n v="1"/>
    <n v="1"/>
    <m/>
    <m/>
  </r>
  <r>
    <x v="2"/>
    <x v="2"/>
    <x v="2"/>
    <x v="2"/>
    <x v="2"/>
    <x v="6"/>
    <x v="2"/>
    <x v="20"/>
    <x v="5"/>
    <s v="DSR0144075"/>
    <s v="Deezer"/>
    <s v="416"/>
    <x v="2"/>
    <s v="1066"/>
    <x v="14"/>
    <x v="2"/>
    <n v="0.02"/>
    <n v="0.02"/>
    <n v="8"/>
    <n v="8"/>
    <m/>
    <m/>
  </r>
  <r>
    <x v="2"/>
    <x v="2"/>
    <x v="2"/>
    <x v="2"/>
    <x v="2"/>
    <x v="6"/>
    <x v="2"/>
    <x v="20"/>
    <x v="5"/>
    <s v="DSR0144075"/>
    <s v="Deezer"/>
    <s v="416"/>
    <x v="2"/>
    <s v="1087"/>
    <x v="2"/>
    <x v="2"/>
    <n v="0.28000000000000003"/>
    <n v="0.28000000000000003"/>
    <n v="27"/>
    <n v="27"/>
    <m/>
    <m/>
  </r>
  <r>
    <x v="2"/>
    <x v="2"/>
    <x v="2"/>
    <x v="2"/>
    <x v="2"/>
    <x v="6"/>
    <x v="2"/>
    <x v="20"/>
    <x v="5"/>
    <s v="DSR0144076"/>
    <s v="Tidal"/>
    <s v="416"/>
    <x v="2"/>
    <s v="1087"/>
    <x v="2"/>
    <x v="2"/>
    <n v="56.03"/>
    <n v="56.03"/>
    <n v="5868"/>
    <n v="5868"/>
    <m/>
    <m/>
  </r>
  <r>
    <x v="2"/>
    <x v="2"/>
    <x v="2"/>
    <x v="2"/>
    <x v="2"/>
    <x v="6"/>
    <x v="2"/>
    <x v="20"/>
    <x v="5"/>
    <s v="DSR0144356"/>
    <s v="Pandora"/>
    <s v="416"/>
    <x v="2"/>
    <s v="1064"/>
    <x v="10"/>
    <x v="2"/>
    <n v="0.14000000000000001"/>
    <n v="0.14000000000000001"/>
    <n v="92"/>
    <n v="92"/>
    <m/>
    <m/>
  </r>
  <r>
    <x v="2"/>
    <x v="2"/>
    <x v="2"/>
    <x v="2"/>
    <x v="2"/>
    <x v="6"/>
    <x v="2"/>
    <x v="20"/>
    <x v="5"/>
    <s v="DSR0144356"/>
    <s v="Pandora"/>
    <s v="416"/>
    <x v="2"/>
    <s v="1087"/>
    <x v="2"/>
    <x v="2"/>
    <n v="1.06"/>
    <n v="1.06"/>
    <n v="235"/>
    <n v="235"/>
    <m/>
    <m/>
  </r>
  <r>
    <x v="2"/>
    <x v="2"/>
    <x v="2"/>
    <x v="2"/>
    <x v="2"/>
    <x v="6"/>
    <x v="2"/>
    <x v="20"/>
    <x v="5"/>
    <s v="DSR0144356"/>
    <s v="Pandora"/>
    <s v="416"/>
    <x v="2"/>
    <s v="1091"/>
    <x v="15"/>
    <x v="2"/>
    <n v="0.05"/>
    <n v="0.05"/>
    <n v="15"/>
    <n v="15"/>
    <m/>
    <m/>
  </r>
  <r>
    <x v="2"/>
    <x v="2"/>
    <x v="2"/>
    <x v="2"/>
    <x v="2"/>
    <x v="6"/>
    <x v="2"/>
    <x v="20"/>
    <x v="5"/>
    <s v="DSR0144356"/>
    <s v="Pandora"/>
    <s v="424"/>
    <x v="4"/>
    <s v="1064"/>
    <x v="10"/>
    <x v="2"/>
    <n v="0.12"/>
    <n v="0.12"/>
    <n v="56"/>
    <n v="56"/>
    <m/>
    <m/>
  </r>
  <r>
    <x v="2"/>
    <x v="2"/>
    <x v="2"/>
    <x v="2"/>
    <x v="2"/>
    <x v="6"/>
    <x v="2"/>
    <x v="20"/>
    <x v="5"/>
    <s v="DSR0144602"/>
    <s v="IHeartMedia"/>
    <s v="416"/>
    <x v="2"/>
    <s v="1087"/>
    <x v="2"/>
    <x v="2"/>
    <n v="0.24"/>
    <n v="0.24"/>
    <n v="12"/>
    <n v="12"/>
    <m/>
    <m/>
  </r>
  <r>
    <x v="2"/>
    <x v="2"/>
    <x v="2"/>
    <x v="2"/>
    <x v="2"/>
    <x v="6"/>
    <x v="2"/>
    <x v="20"/>
    <x v="5"/>
    <s v="DSR0144602"/>
    <s v="IHeartMedia"/>
    <s v="416"/>
    <x v="2"/>
    <s v="1091"/>
    <x v="15"/>
    <x v="2"/>
    <n v="0.06"/>
    <n v="0.06"/>
    <n v="3"/>
    <n v="3"/>
    <m/>
    <m/>
  </r>
  <r>
    <x v="2"/>
    <x v="2"/>
    <x v="2"/>
    <x v="2"/>
    <x v="2"/>
    <x v="6"/>
    <x v="2"/>
    <x v="20"/>
    <x v="5"/>
    <s v="DSR0149215"/>
    <s v="TikTok"/>
    <s v="416"/>
    <x v="2"/>
    <s v="1076"/>
    <x v="8"/>
    <x v="2"/>
    <m/>
    <m/>
    <n v="1"/>
    <n v="1"/>
    <m/>
    <m/>
  </r>
  <r>
    <x v="2"/>
    <x v="2"/>
    <x v="2"/>
    <x v="2"/>
    <x v="2"/>
    <x v="6"/>
    <x v="2"/>
    <x v="20"/>
    <x v="5"/>
    <s v="DSR0152042"/>
    <s v="Qobuz"/>
    <s v="416"/>
    <x v="2"/>
    <s v="1087"/>
    <x v="2"/>
    <x v="2"/>
    <n v="0.02"/>
    <n v="0.02"/>
    <n v="1"/>
    <n v="1"/>
    <m/>
    <m/>
  </r>
  <r>
    <x v="2"/>
    <x v="2"/>
    <x v="2"/>
    <x v="2"/>
    <x v="2"/>
    <x v="6"/>
    <x v="2"/>
    <x v="20"/>
    <x v="5"/>
    <s v="DSR0321492"/>
    <s v="SoundCloud"/>
    <s v="103"/>
    <x v="3"/>
    <s v="1120"/>
    <x v="16"/>
    <x v="2"/>
    <n v="0.17"/>
    <n v="0.17"/>
    <n v="3"/>
    <n v="3"/>
    <m/>
    <m/>
  </r>
  <r>
    <x v="2"/>
    <x v="2"/>
    <x v="2"/>
    <x v="2"/>
    <x v="2"/>
    <x v="6"/>
    <x v="2"/>
    <x v="20"/>
    <x v="5"/>
    <s v="DSR0321492"/>
    <s v="SoundCloud"/>
    <s v="103"/>
    <x v="3"/>
    <s v="1128"/>
    <x v="13"/>
    <x v="2"/>
    <n v="0.45"/>
    <n v="0.45"/>
    <n v="3"/>
    <n v="3"/>
    <m/>
    <m/>
  </r>
  <r>
    <x v="2"/>
    <x v="2"/>
    <x v="2"/>
    <x v="2"/>
    <x v="2"/>
    <x v="6"/>
    <x v="2"/>
    <x v="20"/>
    <x v="5"/>
    <s v="DSR0321492"/>
    <s v="SoundCloud"/>
    <s v="416"/>
    <x v="2"/>
    <s v="1087"/>
    <x v="2"/>
    <x v="2"/>
    <n v="1.5"/>
    <n v="1.5"/>
    <n v="106"/>
    <n v="106"/>
    <m/>
    <m/>
  </r>
  <r>
    <x v="2"/>
    <x v="2"/>
    <x v="2"/>
    <x v="2"/>
    <x v="2"/>
    <x v="6"/>
    <x v="2"/>
    <x v="21"/>
    <x v="6"/>
    <s v="DSR0131457"/>
    <s v="TOUCHTUNES"/>
    <s v="416"/>
    <x v="2"/>
    <s v="1008"/>
    <x v="4"/>
    <x v="2"/>
    <n v="0.01"/>
    <n v="0.01"/>
    <n v="13"/>
    <n v="13"/>
    <m/>
    <m/>
  </r>
  <r>
    <x v="2"/>
    <x v="2"/>
    <x v="2"/>
    <x v="2"/>
    <x v="2"/>
    <x v="6"/>
    <x v="2"/>
    <x v="21"/>
    <x v="6"/>
    <s v="DSR0131457"/>
    <s v="TOUCHTUNES"/>
    <s v="416"/>
    <x v="2"/>
    <s v="1056"/>
    <x v="5"/>
    <x v="2"/>
    <n v="0.2"/>
    <n v="0.2"/>
    <n v="13"/>
    <n v="13"/>
    <m/>
    <m/>
  </r>
  <r>
    <x v="2"/>
    <x v="2"/>
    <x v="2"/>
    <x v="2"/>
    <x v="2"/>
    <x v="6"/>
    <x v="2"/>
    <x v="21"/>
    <x v="6"/>
    <s v="DSR0131478"/>
    <s v="Napster"/>
    <s v="416"/>
    <x v="2"/>
    <s v="1087"/>
    <x v="2"/>
    <x v="2"/>
    <n v="12.91"/>
    <n v="12.91"/>
    <n v="1146"/>
    <n v="1146"/>
    <m/>
    <m/>
  </r>
  <r>
    <x v="2"/>
    <x v="2"/>
    <x v="2"/>
    <x v="2"/>
    <x v="2"/>
    <x v="6"/>
    <x v="2"/>
    <x v="21"/>
    <x v="6"/>
    <s v="DSR0131540"/>
    <s v="APPLE"/>
    <s v="416"/>
    <x v="2"/>
    <s v="1006"/>
    <x v="6"/>
    <x v="2"/>
    <n v="4.55"/>
    <n v="4.55"/>
    <n v="5"/>
    <n v="5"/>
    <m/>
    <m/>
  </r>
  <r>
    <x v="2"/>
    <x v="2"/>
    <x v="2"/>
    <x v="2"/>
    <x v="2"/>
    <x v="6"/>
    <x v="2"/>
    <x v="21"/>
    <x v="6"/>
    <s v="DSR0131540"/>
    <s v="APPLE"/>
    <s v="416"/>
    <x v="2"/>
    <s v="1087"/>
    <x v="2"/>
    <x v="2"/>
    <n v="287.38"/>
    <n v="287.38"/>
    <n v="45983"/>
    <n v="45983"/>
    <m/>
    <m/>
  </r>
  <r>
    <x v="2"/>
    <x v="2"/>
    <x v="2"/>
    <x v="2"/>
    <x v="2"/>
    <x v="6"/>
    <x v="2"/>
    <x v="21"/>
    <x v="6"/>
    <s v="DSR0131540"/>
    <s v="APPLE"/>
    <s v="416"/>
    <x v="2"/>
    <s v="1092"/>
    <x v="7"/>
    <x v="2"/>
    <n v="3.57"/>
    <n v="3.57"/>
    <n v="6201"/>
    <n v="6201"/>
    <m/>
    <m/>
  </r>
  <r>
    <x v="2"/>
    <x v="2"/>
    <x v="2"/>
    <x v="2"/>
    <x v="2"/>
    <x v="6"/>
    <x v="2"/>
    <x v="21"/>
    <x v="6"/>
    <s v="DSR0132895"/>
    <s v="YOU TUBE"/>
    <s v="416"/>
    <x v="2"/>
    <s v="1008"/>
    <x v="4"/>
    <x v="2"/>
    <n v="18.37"/>
    <n v="18.37"/>
    <n v="4158"/>
    <n v="4158"/>
    <m/>
    <m/>
  </r>
  <r>
    <x v="2"/>
    <x v="2"/>
    <x v="2"/>
    <x v="2"/>
    <x v="2"/>
    <x v="6"/>
    <x v="2"/>
    <x v="21"/>
    <x v="6"/>
    <s v="DSR0132895"/>
    <s v="YOU TUBE"/>
    <s v="416"/>
    <x v="2"/>
    <s v="1076"/>
    <x v="8"/>
    <x v="2"/>
    <n v="16.899999999999999"/>
    <n v="16.899999999999999"/>
    <n v="5886"/>
    <n v="5886"/>
    <m/>
    <m/>
  </r>
  <r>
    <x v="2"/>
    <x v="2"/>
    <x v="2"/>
    <x v="2"/>
    <x v="2"/>
    <x v="6"/>
    <x v="2"/>
    <x v="21"/>
    <x v="6"/>
    <s v="DSR0132895"/>
    <s v="YOU TUBE"/>
    <s v="416"/>
    <x v="2"/>
    <s v="1087"/>
    <x v="2"/>
    <x v="2"/>
    <n v="29.87"/>
    <n v="29.87"/>
    <n v="3027"/>
    <n v="3027"/>
    <m/>
    <m/>
  </r>
  <r>
    <x v="2"/>
    <x v="2"/>
    <x v="2"/>
    <x v="2"/>
    <x v="2"/>
    <x v="6"/>
    <x v="2"/>
    <x v="21"/>
    <x v="6"/>
    <s v="DSR0132895"/>
    <s v="YOU TUBE"/>
    <s v="416"/>
    <x v="2"/>
    <s v="1088"/>
    <x v="9"/>
    <x v="2"/>
    <n v="9.1199999999999992"/>
    <n v="9.1199999999999992"/>
    <n v="765"/>
    <n v="765"/>
    <m/>
    <m/>
  </r>
  <r>
    <x v="2"/>
    <x v="2"/>
    <x v="2"/>
    <x v="2"/>
    <x v="2"/>
    <x v="6"/>
    <x v="2"/>
    <x v="21"/>
    <x v="6"/>
    <s v="DSR0133112"/>
    <s v="AMAZON"/>
    <s v="416"/>
    <x v="2"/>
    <s v="1008"/>
    <x v="4"/>
    <x v="2"/>
    <n v="0.01"/>
    <n v="0.01"/>
    <n v="3"/>
    <n v="3"/>
    <m/>
    <m/>
  </r>
  <r>
    <x v="2"/>
    <x v="2"/>
    <x v="2"/>
    <x v="2"/>
    <x v="2"/>
    <x v="6"/>
    <x v="2"/>
    <x v="21"/>
    <x v="6"/>
    <s v="DSR0133112"/>
    <s v="AMAZON"/>
    <s v="416"/>
    <x v="2"/>
    <s v="1056"/>
    <x v="5"/>
    <x v="2"/>
    <n v="4.5199999999999996"/>
    <n v="4.5199999999999996"/>
    <n v="328"/>
    <n v="328"/>
    <m/>
    <m/>
  </r>
  <r>
    <x v="2"/>
    <x v="2"/>
    <x v="2"/>
    <x v="2"/>
    <x v="2"/>
    <x v="6"/>
    <x v="2"/>
    <x v="21"/>
    <x v="6"/>
    <s v="DSR0133112"/>
    <s v="AMAZON"/>
    <s v="416"/>
    <x v="2"/>
    <s v="1064"/>
    <x v="10"/>
    <x v="2"/>
    <n v="0.11"/>
    <n v="0.11"/>
    <n v="39"/>
    <n v="39"/>
    <m/>
    <m/>
  </r>
  <r>
    <x v="2"/>
    <x v="2"/>
    <x v="2"/>
    <x v="2"/>
    <x v="2"/>
    <x v="6"/>
    <x v="2"/>
    <x v="21"/>
    <x v="6"/>
    <s v="DSR0133112"/>
    <s v="AMAZON"/>
    <s v="416"/>
    <x v="2"/>
    <s v="1087"/>
    <x v="2"/>
    <x v="2"/>
    <n v="50.32"/>
    <n v="50.32"/>
    <n v="4477"/>
    <n v="4477"/>
    <m/>
    <m/>
  </r>
  <r>
    <x v="2"/>
    <x v="2"/>
    <x v="2"/>
    <x v="2"/>
    <x v="2"/>
    <x v="6"/>
    <x v="2"/>
    <x v="21"/>
    <x v="6"/>
    <s v="DSR0133112"/>
    <s v="AMAZON"/>
    <s v="416"/>
    <x v="2"/>
    <s v="1089"/>
    <x v="11"/>
    <x v="2"/>
    <n v="1.96"/>
    <n v="1.96"/>
    <n v="462"/>
    <n v="462"/>
    <m/>
    <m/>
  </r>
  <r>
    <x v="2"/>
    <x v="2"/>
    <x v="2"/>
    <x v="2"/>
    <x v="2"/>
    <x v="6"/>
    <x v="2"/>
    <x v="21"/>
    <x v="6"/>
    <s v="DSR0133112"/>
    <s v="AMAZON"/>
    <s v="416"/>
    <x v="2"/>
    <s v="1102"/>
    <x v="12"/>
    <x v="2"/>
    <n v="10.45"/>
    <n v="10.45"/>
    <n v="2460"/>
    <n v="2460"/>
    <m/>
    <m/>
  </r>
  <r>
    <x v="2"/>
    <x v="2"/>
    <x v="2"/>
    <x v="2"/>
    <x v="2"/>
    <x v="6"/>
    <x v="2"/>
    <x v="21"/>
    <x v="6"/>
    <s v="DSR0133904"/>
    <s v="AMI ENTERTAINMENT, INC"/>
    <s v="416"/>
    <x v="2"/>
    <s v="1056"/>
    <x v="5"/>
    <x v="2"/>
    <n v="0.09"/>
    <n v="0.09"/>
    <n v="4"/>
    <n v="4"/>
    <m/>
    <m/>
  </r>
  <r>
    <x v="2"/>
    <x v="2"/>
    <x v="2"/>
    <x v="2"/>
    <x v="2"/>
    <x v="6"/>
    <x v="2"/>
    <x v="21"/>
    <x v="6"/>
    <s v="DSR0133904"/>
    <s v="AMI ENTERTAINMENT, INC"/>
    <s v="416"/>
    <x v="2"/>
    <s v="1064"/>
    <x v="10"/>
    <x v="2"/>
    <m/>
    <m/>
    <n v="4"/>
    <n v="4"/>
    <m/>
    <m/>
  </r>
  <r>
    <x v="2"/>
    <x v="2"/>
    <x v="2"/>
    <x v="2"/>
    <x v="2"/>
    <x v="6"/>
    <x v="2"/>
    <x v="21"/>
    <x v="6"/>
    <s v="DSR0135161"/>
    <s v="SPOTIFY USA INC"/>
    <s v="103"/>
    <x v="3"/>
    <s v="1128"/>
    <x v="13"/>
    <x v="2"/>
    <n v="0.79"/>
    <n v="0.79"/>
    <n v="1"/>
    <n v="1"/>
    <m/>
    <m/>
  </r>
  <r>
    <x v="2"/>
    <x v="2"/>
    <x v="2"/>
    <x v="2"/>
    <x v="2"/>
    <x v="6"/>
    <x v="2"/>
    <x v="21"/>
    <x v="6"/>
    <s v="DSR0135161"/>
    <s v="SPOTIFY USA INC"/>
    <s v="416"/>
    <x v="2"/>
    <s v="1008"/>
    <x v="4"/>
    <x v="2"/>
    <n v="20.65"/>
    <n v="20.65"/>
    <n v="6935"/>
    <n v="6935"/>
    <m/>
    <m/>
  </r>
  <r>
    <x v="2"/>
    <x v="2"/>
    <x v="2"/>
    <x v="2"/>
    <x v="2"/>
    <x v="6"/>
    <x v="2"/>
    <x v="21"/>
    <x v="6"/>
    <s v="DSR0135161"/>
    <s v="SPOTIFY USA INC"/>
    <s v="416"/>
    <x v="2"/>
    <s v="1087"/>
    <x v="2"/>
    <x v="2"/>
    <n v="179.23"/>
    <n v="179.23"/>
    <n v="42802"/>
    <n v="42802"/>
    <m/>
    <m/>
  </r>
  <r>
    <x v="2"/>
    <x v="2"/>
    <x v="2"/>
    <x v="2"/>
    <x v="2"/>
    <x v="6"/>
    <x v="2"/>
    <x v="21"/>
    <x v="6"/>
    <s v="DSR0142235"/>
    <s v="FRESHPLANET"/>
    <s v="416"/>
    <x v="2"/>
    <s v="1008"/>
    <x v="4"/>
    <x v="2"/>
    <n v="0.01"/>
    <n v="0.01"/>
    <n v="110"/>
    <n v="110"/>
    <m/>
    <m/>
  </r>
  <r>
    <x v="2"/>
    <x v="2"/>
    <x v="2"/>
    <x v="2"/>
    <x v="2"/>
    <x v="6"/>
    <x v="2"/>
    <x v="21"/>
    <x v="6"/>
    <s v="DSR0143562"/>
    <s v="FreeCarmen"/>
    <s v="416"/>
    <x v="2"/>
    <s v="1008"/>
    <x v="4"/>
    <x v="2"/>
    <n v="0.21"/>
    <n v="0.21"/>
    <n v="43"/>
    <n v="43"/>
    <m/>
    <m/>
  </r>
  <r>
    <x v="2"/>
    <x v="2"/>
    <x v="2"/>
    <x v="2"/>
    <x v="2"/>
    <x v="6"/>
    <x v="2"/>
    <x v="21"/>
    <x v="6"/>
    <s v="DSR0144075"/>
    <s v="Deezer"/>
    <s v="416"/>
    <x v="2"/>
    <s v="1066"/>
    <x v="14"/>
    <x v="2"/>
    <n v="0.03"/>
    <n v="0.03"/>
    <n v="10"/>
    <n v="10"/>
    <m/>
    <m/>
  </r>
  <r>
    <x v="2"/>
    <x v="2"/>
    <x v="2"/>
    <x v="2"/>
    <x v="2"/>
    <x v="6"/>
    <x v="2"/>
    <x v="21"/>
    <x v="6"/>
    <s v="DSR0144075"/>
    <s v="Deezer"/>
    <s v="416"/>
    <x v="2"/>
    <s v="1087"/>
    <x v="2"/>
    <x v="2"/>
    <n v="0.98"/>
    <n v="0.98"/>
    <n v="92"/>
    <n v="92"/>
    <m/>
    <m/>
  </r>
  <r>
    <x v="2"/>
    <x v="2"/>
    <x v="2"/>
    <x v="2"/>
    <x v="2"/>
    <x v="6"/>
    <x v="2"/>
    <x v="21"/>
    <x v="6"/>
    <s v="DSR0144076"/>
    <s v="Tidal"/>
    <s v="416"/>
    <x v="2"/>
    <s v="1087"/>
    <x v="2"/>
    <x v="2"/>
    <n v="92.76"/>
    <n v="92.76"/>
    <n v="9524"/>
    <n v="9524"/>
    <m/>
    <m/>
  </r>
  <r>
    <x v="2"/>
    <x v="2"/>
    <x v="2"/>
    <x v="2"/>
    <x v="2"/>
    <x v="6"/>
    <x v="2"/>
    <x v="21"/>
    <x v="6"/>
    <s v="DSR0144356"/>
    <s v="Pandora"/>
    <s v="416"/>
    <x v="2"/>
    <s v="1064"/>
    <x v="10"/>
    <x v="2"/>
    <n v="0.33"/>
    <n v="0.33"/>
    <n v="221"/>
    <n v="221"/>
    <m/>
    <m/>
  </r>
  <r>
    <x v="2"/>
    <x v="2"/>
    <x v="2"/>
    <x v="2"/>
    <x v="2"/>
    <x v="6"/>
    <x v="2"/>
    <x v="21"/>
    <x v="6"/>
    <s v="DSR0144356"/>
    <s v="Pandora"/>
    <s v="416"/>
    <x v="2"/>
    <s v="1087"/>
    <x v="2"/>
    <x v="2"/>
    <n v="2.2400000000000002"/>
    <n v="2.2400000000000002"/>
    <n v="474"/>
    <n v="474"/>
    <m/>
    <m/>
  </r>
  <r>
    <x v="2"/>
    <x v="2"/>
    <x v="2"/>
    <x v="2"/>
    <x v="2"/>
    <x v="6"/>
    <x v="2"/>
    <x v="21"/>
    <x v="6"/>
    <s v="DSR0144356"/>
    <s v="Pandora"/>
    <s v="416"/>
    <x v="2"/>
    <s v="1091"/>
    <x v="15"/>
    <x v="2"/>
    <n v="7.0000000000000007E-2"/>
    <n v="7.0000000000000007E-2"/>
    <n v="26"/>
    <n v="26"/>
    <m/>
    <m/>
  </r>
  <r>
    <x v="2"/>
    <x v="2"/>
    <x v="2"/>
    <x v="2"/>
    <x v="2"/>
    <x v="6"/>
    <x v="2"/>
    <x v="21"/>
    <x v="6"/>
    <s v="DSR0144356"/>
    <s v="Pandora"/>
    <s v="424"/>
    <x v="4"/>
    <s v="1064"/>
    <x v="10"/>
    <x v="2"/>
    <n v="0.28000000000000003"/>
    <n v="0.28000000000000003"/>
    <n v="135"/>
    <n v="135"/>
    <m/>
    <m/>
  </r>
  <r>
    <x v="2"/>
    <x v="2"/>
    <x v="2"/>
    <x v="2"/>
    <x v="2"/>
    <x v="6"/>
    <x v="2"/>
    <x v="21"/>
    <x v="6"/>
    <s v="DSR0144602"/>
    <s v="IHeartMedia"/>
    <s v="416"/>
    <x v="2"/>
    <s v="1087"/>
    <x v="2"/>
    <x v="2"/>
    <n v="0.6"/>
    <n v="0.6"/>
    <n v="30"/>
    <n v="30"/>
    <m/>
    <m/>
  </r>
  <r>
    <x v="2"/>
    <x v="2"/>
    <x v="2"/>
    <x v="2"/>
    <x v="2"/>
    <x v="6"/>
    <x v="2"/>
    <x v="21"/>
    <x v="6"/>
    <s v="DSR0144602"/>
    <s v="IHeartMedia"/>
    <s v="416"/>
    <x v="2"/>
    <s v="1091"/>
    <x v="15"/>
    <x v="2"/>
    <n v="0.06"/>
    <n v="0.06"/>
    <n v="3"/>
    <n v="3"/>
    <m/>
    <m/>
  </r>
  <r>
    <x v="2"/>
    <x v="2"/>
    <x v="2"/>
    <x v="2"/>
    <x v="2"/>
    <x v="6"/>
    <x v="2"/>
    <x v="21"/>
    <x v="6"/>
    <s v="DSR0149215"/>
    <s v="TikTok"/>
    <s v="416"/>
    <x v="2"/>
    <s v="1076"/>
    <x v="8"/>
    <x v="2"/>
    <m/>
    <m/>
    <n v="5"/>
    <n v="5"/>
    <m/>
    <m/>
  </r>
  <r>
    <x v="2"/>
    <x v="2"/>
    <x v="2"/>
    <x v="2"/>
    <x v="2"/>
    <x v="6"/>
    <x v="2"/>
    <x v="21"/>
    <x v="6"/>
    <s v="DSR0152042"/>
    <s v="Qobuz"/>
    <s v="416"/>
    <x v="2"/>
    <s v="1087"/>
    <x v="2"/>
    <x v="2"/>
    <n v="0.03"/>
    <n v="0.03"/>
    <n v="1"/>
    <n v="1"/>
    <m/>
    <m/>
  </r>
  <r>
    <x v="2"/>
    <x v="2"/>
    <x v="2"/>
    <x v="2"/>
    <x v="2"/>
    <x v="6"/>
    <x v="2"/>
    <x v="21"/>
    <x v="6"/>
    <s v="DSR0321492"/>
    <s v="SoundCloud"/>
    <s v="103"/>
    <x v="3"/>
    <s v="1120"/>
    <x v="16"/>
    <x v="2"/>
    <n v="0.31"/>
    <n v="0.31"/>
    <n v="4"/>
    <n v="4"/>
    <m/>
    <m/>
  </r>
  <r>
    <x v="2"/>
    <x v="2"/>
    <x v="2"/>
    <x v="2"/>
    <x v="2"/>
    <x v="6"/>
    <x v="2"/>
    <x v="21"/>
    <x v="6"/>
    <s v="DSR0321492"/>
    <s v="SoundCloud"/>
    <s v="103"/>
    <x v="3"/>
    <s v="1128"/>
    <x v="13"/>
    <x v="2"/>
    <n v="0.82"/>
    <n v="0.82"/>
    <n v="4"/>
    <n v="4"/>
    <m/>
    <m/>
  </r>
  <r>
    <x v="2"/>
    <x v="2"/>
    <x v="2"/>
    <x v="2"/>
    <x v="2"/>
    <x v="6"/>
    <x v="2"/>
    <x v="21"/>
    <x v="6"/>
    <s v="DSR0321492"/>
    <s v="SoundCloud"/>
    <s v="416"/>
    <x v="2"/>
    <s v="1008"/>
    <x v="4"/>
    <x v="2"/>
    <m/>
    <m/>
    <n v="2"/>
    <n v="2"/>
    <m/>
    <m/>
  </r>
  <r>
    <x v="2"/>
    <x v="2"/>
    <x v="2"/>
    <x v="2"/>
    <x v="2"/>
    <x v="6"/>
    <x v="2"/>
    <x v="21"/>
    <x v="6"/>
    <s v="DSR0321492"/>
    <s v="SoundCloud"/>
    <s v="416"/>
    <x v="2"/>
    <s v="1087"/>
    <x v="2"/>
    <x v="2"/>
    <n v="2.69"/>
    <n v="2.69"/>
    <n v="198"/>
    <n v="198"/>
    <m/>
    <m/>
  </r>
  <r>
    <x v="2"/>
    <x v="2"/>
    <x v="2"/>
    <x v="2"/>
    <x v="2"/>
    <x v="6"/>
    <x v="2"/>
    <x v="22"/>
    <x v="7"/>
    <s v="DSR0131457"/>
    <s v="TOUCHTUNES"/>
    <s v="416"/>
    <x v="2"/>
    <s v="1008"/>
    <x v="4"/>
    <x v="2"/>
    <n v="0.03"/>
    <n v="0.03"/>
    <n v="45"/>
    <n v="45"/>
    <m/>
    <m/>
  </r>
  <r>
    <x v="2"/>
    <x v="2"/>
    <x v="2"/>
    <x v="2"/>
    <x v="2"/>
    <x v="6"/>
    <x v="2"/>
    <x v="22"/>
    <x v="7"/>
    <s v="DSR0131457"/>
    <s v="TOUCHTUNES"/>
    <s v="416"/>
    <x v="2"/>
    <s v="1056"/>
    <x v="5"/>
    <x v="2"/>
    <n v="0.67"/>
    <n v="0.67"/>
    <n v="45"/>
    <n v="45"/>
    <m/>
    <m/>
  </r>
  <r>
    <x v="2"/>
    <x v="2"/>
    <x v="2"/>
    <x v="2"/>
    <x v="2"/>
    <x v="6"/>
    <x v="2"/>
    <x v="22"/>
    <x v="7"/>
    <s v="DSR0131478"/>
    <s v="Napster"/>
    <s v="416"/>
    <x v="2"/>
    <s v="1087"/>
    <x v="2"/>
    <x v="2"/>
    <n v="15.78"/>
    <n v="15.78"/>
    <n v="1423"/>
    <n v="1423"/>
    <m/>
    <m/>
  </r>
  <r>
    <x v="2"/>
    <x v="2"/>
    <x v="2"/>
    <x v="2"/>
    <x v="2"/>
    <x v="6"/>
    <x v="2"/>
    <x v="22"/>
    <x v="7"/>
    <s v="DSR0131540"/>
    <s v="APPLE"/>
    <s v="416"/>
    <x v="2"/>
    <s v="1006"/>
    <x v="6"/>
    <x v="2"/>
    <n v="10.01"/>
    <n v="10.01"/>
    <n v="11"/>
    <n v="11"/>
    <m/>
    <m/>
  </r>
  <r>
    <x v="2"/>
    <x v="2"/>
    <x v="2"/>
    <x v="2"/>
    <x v="2"/>
    <x v="6"/>
    <x v="2"/>
    <x v="22"/>
    <x v="7"/>
    <s v="DSR0131540"/>
    <s v="APPLE"/>
    <s v="416"/>
    <x v="2"/>
    <s v="1087"/>
    <x v="2"/>
    <x v="2"/>
    <n v="792.09"/>
    <n v="792.09"/>
    <n v="126348"/>
    <n v="126348"/>
    <m/>
    <m/>
  </r>
  <r>
    <x v="2"/>
    <x v="2"/>
    <x v="2"/>
    <x v="2"/>
    <x v="2"/>
    <x v="6"/>
    <x v="2"/>
    <x v="22"/>
    <x v="7"/>
    <s v="DSR0131540"/>
    <s v="APPLE"/>
    <s v="416"/>
    <x v="2"/>
    <s v="1092"/>
    <x v="7"/>
    <x v="2"/>
    <n v="6.2"/>
    <n v="6.2"/>
    <n v="10772"/>
    <n v="10772"/>
    <m/>
    <m/>
  </r>
  <r>
    <x v="2"/>
    <x v="2"/>
    <x v="2"/>
    <x v="2"/>
    <x v="2"/>
    <x v="6"/>
    <x v="2"/>
    <x v="22"/>
    <x v="7"/>
    <s v="DSR0132895"/>
    <s v="YOU TUBE"/>
    <s v="416"/>
    <x v="2"/>
    <s v="1008"/>
    <x v="4"/>
    <x v="2"/>
    <n v="14.75"/>
    <n v="14.75"/>
    <n v="3679"/>
    <n v="3679"/>
    <m/>
    <m/>
  </r>
  <r>
    <x v="2"/>
    <x v="2"/>
    <x v="2"/>
    <x v="2"/>
    <x v="2"/>
    <x v="6"/>
    <x v="2"/>
    <x v="22"/>
    <x v="7"/>
    <s v="DSR0132895"/>
    <s v="YOU TUBE"/>
    <s v="416"/>
    <x v="2"/>
    <s v="1076"/>
    <x v="8"/>
    <x v="2"/>
    <n v="19.489999999999998"/>
    <n v="19.489999999999998"/>
    <n v="28948"/>
    <n v="28948"/>
    <m/>
    <m/>
  </r>
  <r>
    <x v="2"/>
    <x v="2"/>
    <x v="2"/>
    <x v="2"/>
    <x v="2"/>
    <x v="6"/>
    <x v="2"/>
    <x v="22"/>
    <x v="7"/>
    <s v="DSR0132895"/>
    <s v="YOU TUBE"/>
    <s v="416"/>
    <x v="2"/>
    <s v="1087"/>
    <x v="2"/>
    <x v="2"/>
    <n v="34.61"/>
    <n v="34.61"/>
    <n v="3507"/>
    <n v="3507"/>
    <m/>
    <m/>
  </r>
  <r>
    <x v="2"/>
    <x v="2"/>
    <x v="2"/>
    <x v="2"/>
    <x v="2"/>
    <x v="6"/>
    <x v="2"/>
    <x v="22"/>
    <x v="7"/>
    <s v="DSR0132895"/>
    <s v="YOU TUBE"/>
    <s v="416"/>
    <x v="2"/>
    <s v="1088"/>
    <x v="9"/>
    <x v="2"/>
    <n v="14.37"/>
    <n v="14.37"/>
    <n v="1153"/>
    <n v="1153"/>
    <m/>
    <m/>
  </r>
  <r>
    <x v="2"/>
    <x v="2"/>
    <x v="2"/>
    <x v="2"/>
    <x v="2"/>
    <x v="6"/>
    <x v="2"/>
    <x v="22"/>
    <x v="7"/>
    <s v="DSR0133112"/>
    <s v="AMAZON"/>
    <s v="416"/>
    <x v="2"/>
    <s v="1006"/>
    <x v="6"/>
    <x v="2"/>
    <n v="0.91"/>
    <n v="0.91"/>
    <n v="1"/>
    <n v="1"/>
    <m/>
    <m/>
  </r>
  <r>
    <x v="2"/>
    <x v="2"/>
    <x v="2"/>
    <x v="2"/>
    <x v="2"/>
    <x v="6"/>
    <x v="2"/>
    <x v="22"/>
    <x v="7"/>
    <s v="DSR0133112"/>
    <s v="AMAZON"/>
    <s v="416"/>
    <x v="2"/>
    <s v="1008"/>
    <x v="4"/>
    <x v="2"/>
    <n v="0.01"/>
    <n v="0.01"/>
    <n v="2"/>
    <n v="2"/>
    <m/>
    <m/>
  </r>
  <r>
    <x v="2"/>
    <x v="2"/>
    <x v="2"/>
    <x v="2"/>
    <x v="2"/>
    <x v="6"/>
    <x v="2"/>
    <x v="22"/>
    <x v="7"/>
    <s v="DSR0133112"/>
    <s v="AMAZON"/>
    <s v="416"/>
    <x v="2"/>
    <s v="1056"/>
    <x v="5"/>
    <x v="2"/>
    <n v="2.54"/>
    <n v="2.54"/>
    <n v="184"/>
    <n v="184"/>
    <m/>
    <m/>
  </r>
  <r>
    <x v="2"/>
    <x v="2"/>
    <x v="2"/>
    <x v="2"/>
    <x v="2"/>
    <x v="6"/>
    <x v="2"/>
    <x v="22"/>
    <x v="7"/>
    <s v="DSR0133112"/>
    <s v="AMAZON"/>
    <s v="416"/>
    <x v="2"/>
    <s v="1064"/>
    <x v="10"/>
    <x v="2"/>
    <n v="0.33"/>
    <n v="0.33"/>
    <n v="125"/>
    <n v="125"/>
    <m/>
    <m/>
  </r>
  <r>
    <x v="2"/>
    <x v="2"/>
    <x v="2"/>
    <x v="2"/>
    <x v="2"/>
    <x v="6"/>
    <x v="2"/>
    <x v="22"/>
    <x v="7"/>
    <s v="DSR0133112"/>
    <s v="AMAZON"/>
    <s v="416"/>
    <x v="2"/>
    <s v="1087"/>
    <x v="2"/>
    <x v="2"/>
    <n v="38.5"/>
    <n v="38.5"/>
    <n v="3446"/>
    <n v="3446"/>
    <m/>
    <m/>
  </r>
  <r>
    <x v="2"/>
    <x v="2"/>
    <x v="2"/>
    <x v="2"/>
    <x v="2"/>
    <x v="6"/>
    <x v="2"/>
    <x v="22"/>
    <x v="7"/>
    <s v="DSR0133112"/>
    <s v="AMAZON"/>
    <s v="416"/>
    <x v="2"/>
    <s v="1089"/>
    <x v="11"/>
    <x v="2"/>
    <n v="0.94"/>
    <n v="0.94"/>
    <n v="222"/>
    <n v="222"/>
    <m/>
    <m/>
  </r>
  <r>
    <x v="2"/>
    <x v="2"/>
    <x v="2"/>
    <x v="2"/>
    <x v="2"/>
    <x v="6"/>
    <x v="2"/>
    <x v="22"/>
    <x v="7"/>
    <s v="DSR0133112"/>
    <s v="AMAZON"/>
    <s v="416"/>
    <x v="2"/>
    <s v="1102"/>
    <x v="12"/>
    <x v="2"/>
    <n v="3.02"/>
    <n v="3.02"/>
    <n v="709"/>
    <n v="709"/>
    <m/>
    <m/>
  </r>
  <r>
    <x v="2"/>
    <x v="2"/>
    <x v="2"/>
    <x v="2"/>
    <x v="2"/>
    <x v="6"/>
    <x v="2"/>
    <x v="22"/>
    <x v="7"/>
    <s v="DSR0133904"/>
    <s v="AMI ENTERTAINMENT, INC"/>
    <s v="416"/>
    <x v="2"/>
    <s v="1056"/>
    <x v="5"/>
    <x v="2"/>
    <n v="0.23"/>
    <n v="0.23"/>
    <n v="10"/>
    <n v="10"/>
    <m/>
    <m/>
  </r>
  <r>
    <x v="2"/>
    <x v="2"/>
    <x v="2"/>
    <x v="2"/>
    <x v="2"/>
    <x v="6"/>
    <x v="2"/>
    <x v="22"/>
    <x v="7"/>
    <s v="DSR0133904"/>
    <s v="AMI ENTERTAINMENT, INC"/>
    <s v="416"/>
    <x v="2"/>
    <s v="1064"/>
    <x v="10"/>
    <x v="2"/>
    <n v="0.01"/>
    <n v="0.01"/>
    <n v="10"/>
    <n v="10"/>
    <m/>
    <m/>
  </r>
  <r>
    <x v="2"/>
    <x v="2"/>
    <x v="2"/>
    <x v="2"/>
    <x v="2"/>
    <x v="6"/>
    <x v="2"/>
    <x v="22"/>
    <x v="7"/>
    <s v="DSR0135161"/>
    <s v="SPOTIFY USA INC"/>
    <s v="103"/>
    <x v="3"/>
    <s v="1118"/>
    <x v="18"/>
    <x v="2"/>
    <n v="0.15"/>
    <n v="0.15"/>
    <n v="1"/>
    <n v="1"/>
    <m/>
    <m/>
  </r>
  <r>
    <x v="2"/>
    <x v="2"/>
    <x v="2"/>
    <x v="2"/>
    <x v="2"/>
    <x v="6"/>
    <x v="2"/>
    <x v="22"/>
    <x v="7"/>
    <s v="DSR0135161"/>
    <s v="SPOTIFY USA INC"/>
    <s v="103"/>
    <x v="3"/>
    <s v="1128"/>
    <x v="13"/>
    <x v="2"/>
    <n v="1.65"/>
    <n v="1.65"/>
    <n v="2"/>
    <n v="2"/>
    <m/>
    <m/>
  </r>
  <r>
    <x v="2"/>
    <x v="2"/>
    <x v="2"/>
    <x v="2"/>
    <x v="2"/>
    <x v="6"/>
    <x v="2"/>
    <x v="22"/>
    <x v="7"/>
    <s v="DSR0135161"/>
    <s v="SPOTIFY USA INC"/>
    <s v="416"/>
    <x v="2"/>
    <s v="1008"/>
    <x v="4"/>
    <x v="2"/>
    <n v="35.68"/>
    <n v="35.68"/>
    <n v="11986"/>
    <n v="11986"/>
    <m/>
    <m/>
  </r>
  <r>
    <x v="2"/>
    <x v="2"/>
    <x v="2"/>
    <x v="2"/>
    <x v="2"/>
    <x v="6"/>
    <x v="2"/>
    <x v="22"/>
    <x v="7"/>
    <s v="DSR0135161"/>
    <s v="SPOTIFY USA INC"/>
    <s v="416"/>
    <x v="2"/>
    <s v="1087"/>
    <x v="2"/>
    <x v="2"/>
    <n v="363.22"/>
    <n v="363.22"/>
    <n v="86910"/>
    <n v="86910"/>
    <m/>
    <m/>
  </r>
  <r>
    <x v="2"/>
    <x v="2"/>
    <x v="2"/>
    <x v="2"/>
    <x v="2"/>
    <x v="6"/>
    <x v="2"/>
    <x v="22"/>
    <x v="7"/>
    <s v="DSR0142235"/>
    <s v="FRESHPLANET"/>
    <s v="416"/>
    <x v="2"/>
    <s v="1008"/>
    <x v="4"/>
    <x v="2"/>
    <n v="0.01"/>
    <n v="0.01"/>
    <n v="147"/>
    <n v="147"/>
    <m/>
    <m/>
  </r>
  <r>
    <x v="2"/>
    <x v="2"/>
    <x v="2"/>
    <x v="2"/>
    <x v="2"/>
    <x v="6"/>
    <x v="2"/>
    <x v="22"/>
    <x v="7"/>
    <s v="DSR0143562"/>
    <s v="FreeCarmen"/>
    <s v="416"/>
    <x v="2"/>
    <s v="1008"/>
    <x v="4"/>
    <x v="2"/>
    <n v="0.44"/>
    <n v="0.44"/>
    <n v="89"/>
    <n v="89"/>
    <m/>
    <m/>
  </r>
  <r>
    <x v="2"/>
    <x v="2"/>
    <x v="2"/>
    <x v="2"/>
    <x v="2"/>
    <x v="6"/>
    <x v="2"/>
    <x v="22"/>
    <x v="7"/>
    <s v="DSR0144075"/>
    <s v="Deezer"/>
    <s v="416"/>
    <x v="2"/>
    <s v="1064"/>
    <x v="10"/>
    <x v="2"/>
    <n v="0.01"/>
    <n v="0.01"/>
    <n v="2"/>
    <n v="2"/>
    <m/>
    <m/>
  </r>
  <r>
    <x v="2"/>
    <x v="2"/>
    <x v="2"/>
    <x v="2"/>
    <x v="2"/>
    <x v="6"/>
    <x v="2"/>
    <x v="22"/>
    <x v="7"/>
    <s v="DSR0144075"/>
    <s v="Deezer"/>
    <s v="416"/>
    <x v="2"/>
    <s v="1066"/>
    <x v="14"/>
    <x v="2"/>
    <n v="0.14000000000000001"/>
    <n v="0.14000000000000001"/>
    <n v="48"/>
    <n v="48"/>
    <m/>
    <m/>
  </r>
  <r>
    <x v="2"/>
    <x v="2"/>
    <x v="2"/>
    <x v="2"/>
    <x v="2"/>
    <x v="6"/>
    <x v="2"/>
    <x v="22"/>
    <x v="7"/>
    <s v="DSR0144075"/>
    <s v="Deezer"/>
    <s v="416"/>
    <x v="2"/>
    <s v="1087"/>
    <x v="2"/>
    <x v="2"/>
    <n v="1.1000000000000001"/>
    <n v="1.1000000000000001"/>
    <n v="115"/>
    <n v="115"/>
    <m/>
    <m/>
  </r>
  <r>
    <x v="2"/>
    <x v="2"/>
    <x v="2"/>
    <x v="2"/>
    <x v="2"/>
    <x v="6"/>
    <x v="2"/>
    <x v="22"/>
    <x v="7"/>
    <s v="DSR0144076"/>
    <s v="Tidal"/>
    <s v="416"/>
    <x v="2"/>
    <s v="1087"/>
    <x v="2"/>
    <x v="2"/>
    <n v="54.22"/>
    <n v="54.22"/>
    <n v="5571"/>
    <n v="5571"/>
    <m/>
    <m/>
  </r>
  <r>
    <x v="2"/>
    <x v="2"/>
    <x v="2"/>
    <x v="2"/>
    <x v="2"/>
    <x v="6"/>
    <x v="2"/>
    <x v="22"/>
    <x v="7"/>
    <s v="DSR0144356"/>
    <s v="Pandora"/>
    <s v="416"/>
    <x v="2"/>
    <s v="1064"/>
    <x v="10"/>
    <x v="2"/>
    <n v="2.9"/>
    <n v="2.9"/>
    <n v="5397"/>
    <n v="5397"/>
    <m/>
    <m/>
  </r>
  <r>
    <x v="2"/>
    <x v="2"/>
    <x v="2"/>
    <x v="2"/>
    <x v="2"/>
    <x v="6"/>
    <x v="2"/>
    <x v="22"/>
    <x v="7"/>
    <s v="DSR0144356"/>
    <s v="Pandora"/>
    <s v="416"/>
    <x v="2"/>
    <s v="1087"/>
    <x v="2"/>
    <x v="2"/>
    <n v="8.6199999999999992"/>
    <n v="8.6199999999999992"/>
    <n v="1843"/>
    <n v="1843"/>
    <m/>
    <m/>
  </r>
  <r>
    <x v="2"/>
    <x v="2"/>
    <x v="2"/>
    <x v="2"/>
    <x v="2"/>
    <x v="6"/>
    <x v="2"/>
    <x v="22"/>
    <x v="7"/>
    <s v="DSR0144356"/>
    <s v="Pandora"/>
    <s v="416"/>
    <x v="2"/>
    <s v="1091"/>
    <x v="15"/>
    <x v="2"/>
    <n v="3.58"/>
    <n v="3.58"/>
    <n v="1165"/>
    <n v="1165"/>
    <m/>
    <m/>
  </r>
  <r>
    <x v="2"/>
    <x v="2"/>
    <x v="2"/>
    <x v="2"/>
    <x v="2"/>
    <x v="6"/>
    <x v="2"/>
    <x v="22"/>
    <x v="7"/>
    <s v="DSR0144356"/>
    <s v="Pandora"/>
    <s v="424"/>
    <x v="4"/>
    <s v="1064"/>
    <x v="10"/>
    <x v="2"/>
    <n v="10.46"/>
    <n v="10.46"/>
    <n v="4983"/>
    <n v="4983"/>
    <m/>
    <m/>
  </r>
  <r>
    <x v="2"/>
    <x v="2"/>
    <x v="2"/>
    <x v="2"/>
    <x v="2"/>
    <x v="6"/>
    <x v="2"/>
    <x v="22"/>
    <x v="7"/>
    <s v="DSR0144602"/>
    <s v="IHeartMedia"/>
    <s v="416"/>
    <x v="2"/>
    <s v="1087"/>
    <x v="2"/>
    <x v="2"/>
    <n v="1.3"/>
    <n v="1.3"/>
    <n v="66"/>
    <n v="66"/>
    <m/>
    <m/>
  </r>
  <r>
    <x v="2"/>
    <x v="2"/>
    <x v="2"/>
    <x v="2"/>
    <x v="2"/>
    <x v="6"/>
    <x v="2"/>
    <x v="22"/>
    <x v="7"/>
    <s v="DSR0144602"/>
    <s v="IHeartMedia"/>
    <s v="416"/>
    <x v="2"/>
    <s v="1091"/>
    <x v="15"/>
    <x v="2"/>
    <n v="0.6"/>
    <n v="0.6"/>
    <n v="35"/>
    <n v="35"/>
    <m/>
    <m/>
  </r>
  <r>
    <x v="2"/>
    <x v="2"/>
    <x v="2"/>
    <x v="2"/>
    <x v="2"/>
    <x v="6"/>
    <x v="2"/>
    <x v="22"/>
    <x v="7"/>
    <s v="DSR0149215"/>
    <s v="TikTok"/>
    <s v="416"/>
    <x v="2"/>
    <s v="1076"/>
    <x v="8"/>
    <x v="2"/>
    <n v="0.02"/>
    <n v="0.02"/>
    <n v="8"/>
    <n v="8"/>
    <m/>
    <m/>
  </r>
  <r>
    <x v="2"/>
    <x v="2"/>
    <x v="2"/>
    <x v="2"/>
    <x v="2"/>
    <x v="6"/>
    <x v="2"/>
    <x v="22"/>
    <x v="7"/>
    <s v="DSR0149278"/>
    <s v="All Other Licensees"/>
    <s v="137"/>
    <x v="5"/>
    <s v="1064"/>
    <x v="10"/>
    <x v="3"/>
    <n v="0.01"/>
    <n v="0.01"/>
    <m/>
    <m/>
    <m/>
    <m/>
  </r>
  <r>
    <x v="2"/>
    <x v="2"/>
    <x v="2"/>
    <x v="2"/>
    <x v="2"/>
    <x v="6"/>
    <x v="2"/>
    <x v="22"/>
    <x v="7"/>
    <s v="DSR0149278"/>
    <s v="All Other Licensees"/>
    <s v="137"/>
    <x v="5"/>
    <s v="1065"/>
    <x v="17"/>
    <x v="3"/>
    <n v="0.1"/>
    <n v="0.1"/>
    <m/>
    <m/>
    <m/>
    <m/>
  </r>
  <r>
    <x v="2"/>
    <x v="2"/>
    <x v="2"/>
    <x v="2"/>
    <x v="2"/>
    <x v="6"/>
    <x v="2"/>
    <x v="22"/>
    <x v="7"/>
    <s v="DSR0152042"/>
    <s v="Qobuz"/>
    <s v="416"/>
    <x v="2"/>
    <s v="1087"/>
    <x v="2"/>
    <x v="2"/>
    <n v="0.05"/>
    <n v="0.05"/>
    <n v="3"/>
    <n v="3"/>
    <m/>
    <m/>
  </r>
  <r>
    <x v="2"/>
    <x v="2"/>
    <x v="2"/>
    <x v="2"/>
    <x v="2"/>
    <x v="6"/>
    <x v="2"/>
    <x v="22"/>
    <x v="7"/>
    <s v="DSR0321492"/>
    <s v="SoundCloud"/>
    <s v="103"/>
    <x v="3"/>
    <s v="1120"/>
    <x v="16"/>
    <x v="2"/>
    <n v="0.8"/>
    <n v="0.8"/>
    <n v="5"/>
    <n v="5"/>
    <m/>
    <m/>
  </r>
  <r>
    <x v="2"/>
    <x v="2"/>
    <x v="2"/>
    <x v="2"/>
    <x v="2"/>
    <x v="6"/>
    <x v="2"/>
    <x v="22"/>
    <x v="7"/>
    <s v="DSR0321492"/>
    <s v="SoundCloud"/>
    <s v="103"/>
    <x v="3"/>
    <s v="1128"/>
    <x v="13"/>
    <x v="2"/>
    <n v="2.09"/>
    <n v="2.09"/>
    <n v="5"/>
    <n v="5"/>
    <m/>
    <m/>
  </r>
  <r>
    <x v="2"/>
    <x v="2"/>
    <x v="2"/>
    <x v="2"/>
    <x v="2"/>
    <x v="6"/>
    <x v="2"/>
    <x v="22"/>
    <x v="7"/>
    <s v="DSR0321492"/>
    <s v="SoundCloud"/>
    <s v="416"/>
    <x v="2"/>
    <s v="1008"/>
    <x v="4"/>
    <x v="2"/>
    <n v="0.06"/>
    <n v="0.06"/>
    <n v="28"/>
    <n v="28"/>
    <m/>
    <m/>
  </r>
  <r>
    <x v="2"/>
    <x v="2"/>
    <x v="2"/>
    <x v="2"/>
    <x v="2"/>
    <x v="6"/>
    <x v="2"/>
    <x v="22"/>
    <x v="7"/>
    <s v="DSR0321492"/>
    <s v="SoundCloud"/>
    <s v="416"/>
    <x v="2"/>
    <s v="1087"/>
    <x v="2"/>
    <x v="2"/>
    <n v="6.8"/>
    <n v="6.8"/>
    <n v="488"/>
    <n v="488"/>
    <m/>
    <m/>
  </r>
  <r>
    <x v="2"/>
    <x v="2"/>
    <x v="2"/>
    <x v="2"/>
    <x v="2"/>
    <x v="6"/>
    <x v="2"/>
    <x v="22"/>
    <x v="7"/>
    <s v="DSR0970710"/>
    <s v="Soundtrack Your Brand"/>
    <s v="416"/>
    <x v="2"/>
    <s v="1056"/>
    <x v="5"/>
    <x v="2"/>
    <m/>
    <m/>
    <n v="1"/>
    <n v="1"/>
    <m/>
    <m/>
  </r>
  <r>
    <x v="2"/>
    <x v="2"/>
    <x v="2"/>
    <x v="2"/>
    <x v="2"/>
    <x v="6"/>
    <x v="2"/>
    <x v="23"/>
    <x v="8"/>
    <s v="DSR0131457"/>
    <s v="TOUCHTUNES"/>
    <s v="416"/>
    <x v="2"/>
    <s v="1008"/>
    <x v="4"/>
    <x v="2"/>
    <m/>
    <m/>
    <n v="4"/>
    <n v="4"/>
    <m/>
    <m/>
  </r>
  <r>
    <x v="2"/>
    <x v="2"/>
    <x v="2"/>
    <x v="2"/>
    <x v="2"/>
    <x v="6"/>
    <x v="2"/>
    <x v="23"/>
    <x v="8"/>
    <s v="DSR0131457"/>
    <s v="TOUCHTUNES"/>
    <s v="416"/>
    <x v="2"/>
    <s v="1056"/>
    <x v="5"/>
    <x v="2"/>
    <n v="0.06"/>
    <n v="0.06"/>
    <n v="4"/>
    <n v="4"/>
    <m/>
    <m/>
  </r>
  <r>
    <x v="2"/>
    <x v="2"/>
    <x v="2"/>
    <x v="2"/>
    <x v="2"/>
    <x v="6"/>
    <x v="2"/>
    <x v="23"/>
    <x v="8"/>
    <s v="DSR0131478"/>
    <s v="Napster"/>
    <s v="416"/>
    <x v="2"/>
    <s v="1087"/>
    <x v="2"/>
    <x v="2"/>
    <n v="5.7"/>
    <n v="5.7"/>
    <n v="506"/>
    <n v="506"/>
    <m/>
    <m/>
  </r>
  <r>
    <x v="2"/>
    <x v="2"/>
    <x v="2"/>
    <x v="2"/>
    <x v="2"/>
    <x v="6"/>
    <x v="2"/>
    <x v="23"/>
    <x v="8"/>
    <s v="DSR0131540"/>
    <s v="APPLE"/>
    <s v="416"/>
    <x v="2"/>
    <s v="1006"/>
    <x v="6"/>
    <x v="2"/>
    <n v="0.91"/>
    <n v="0.91"/>
    <n v="1"/>
    <n v="1"/>
    <m/>
    <m/>
  </r>
  <r>
    <x v="2"/>
    <x v="2"/>
    <x v="2"/>
    <x v="2"/>
    <x v="2"/>
    <x v="6"/>
    <x v="2"/>
    <x v="23"/>
    <x v="8"/>
    <s v="DSR0131540"/>
    <s v="APPLE"/>
    <s v="416"/>
    <x v="2"/>
    <s v="1087"/>
    <x v="2"/>
    <x v="2"/>
    <n v="212.09"/>
    <n v="212.09"/>
    <n v="33487"/>
    <n v="33487"/>
    <m/>
    <m/>
  </r>
  <r>
    <x v="2"/>
    <x v="2"/>
    <x v="2"/>
    <x v="2"/>
    <x v="2"/>
    <x v="6"/>
    <x v="2"/>
    <x v="23"/>
    <x v="8"/>
    <s v="DSR0131540"/>
    <s v="APPLE"/>
    <s v="416"/>
    <x v="2"/>
    <s v="1092"/>
    <x v="7"/>
    <x v="2"/>
    <n v="3.1"/>
    <n v="3.1"/>
    <n v="5375"/>
    <n v="5375"/>
    <m/>
    <m/>
  </r>
  <r>
    <x v="2"/>
    <x v="2"/>
    <x v="2"/>
    <x v="2"/>
    <x v="2"/>
    <x v="6"/>
    <x v="2"/>
    <x v="23"/>
    <x v="8"/>
    <s v="DSR0132895"/>
    <s v="YOU TUBE"/>
    <s v="416"/>
    <x v="2"/>
    <s v="1008"/>
    <x v="4"/>
    <x v="2"/>
    <n v="7.89"/>
    <n v="7.89"/>
    <n v="2017"/>
    <n v="2017"/>
    <m/>
    <m/>
  </r>
  <r>
    <x v="2"/>
    <x v="2"/>
    <x v="2"/>
    <x v="2"/>
    <x v="2"/>
    <x v="6"/>
    <x v="2"/>
    <x v="23"/>
    <x v="8"/>
    <s v="DSR0132895"/>
    <s v="YOU TUBE"/>
    <s v="416"/>
    <x v="2"/>
    <s v="1076"/>
    <x v="8"/>
    <x v="2"/>
    <n v="0.46"/>
    <n v="0.46"/>
    <n v="1102"/>
    <n v="1102"/>
    <m/>
    <m/>
  </r>
  <r>
    <x v="2"/>
    <x v="2"/>
    <x v="2"/>
    <x v="2"/>
    <x v="2"/>
    <x v="6"/>
    <x v="2"/>
    <x v="23"/>
    <x v="8"/>
    <s v="DSR0132895"/>
    <s v="YOU TUBE"/>
    <s v="416"/>
    <x v="2"/>
    <s v="1087"/>
    <x v="2"/>
    <x v="2"/>
    <n v="14.27"/>
    <n v="14.27"/>
    <n v="1410"/>
    <n v="1410"/>
    <m/>
    <m/>
  </r>
  <r>
    <x v="2"/>
    <x v="2"/>
    <x v="2"/>
    <x v="2"/>
    <x v="2"/>
    <x v="6"/>
    <x v="2"/>
    <x v="23"/>
    <x v="8"/>
    <s v="DSR0132895"/>
    <s v="YOU TUBE"/>
    <s v="416"/>
    <x v="2"/>
    <s v="1088"/>
    <x v="9"/>
    <x v="2"/>
    <n v="0.73"/>
    <n v="0.73"/>
    <n v="65"/>
    <n v="65"/>
    <m/>
    <m/>
  </r>
  <r>
    <x v="2"/>
    <x v="2"/>
    <x v="2"/>
    <x v="2"/>
    <x v="2"/>
    <x v="6"/>
    <x v="2"/>
    <x v="23"/>
    <x v="8"/>
    <s v="DSR0133112"/>
    <s v="AMAZON"/>
    <s v="416"/>
    <x v="2"/>
    <s v="1006"/>
    <x v="6"/>
    <x v="2"/>
    <n v="0.91"/>
    <n v="0.91"/>
    <n v="1"/>
    <n v="1"/>
    <m/>
    <m/>
  </r>
  <r>
    <x v="2"/>
    <x v="2"/>
    <x v="2"/>
    <x v="2"/>
    <x v="2"/>
    <x v="6"/>
    <x v="2"/>
    <x v="23"/>
    <x v="8"/>
    <s v="DSR0133112"/>
    <s v="AMAZON"/>
    <s v="416"/>
    <x v="2"/>
    <s v="1008"/>
    <x v="4"/>
    <x v="2"/>
    <n v="0.01"/>
    <n v="0.01"/>
    <n v="2"/>
    <n v="2"/>
    <m/>
    <m/>
  </r>
  <r>
    <x v="2"/>
    <x v="2"/>
    <x v="2"/>
    <x v="2"/>
    <x v="2"/>
    <x v="6"/>
    <x v="2"/>
    <x v="23"/>
    <x v="8"/>
    <s v="DSR0133112"/>
    <s v="AMAZON"/>
    <s v="416"/>
    <x v="2"/>
    <s v="1056"/>
    <x v="5"/>
    <x v="2"/>
    <n v="0.32"/>
    <n v="0.32"/>
    <n v="23"/>
    <n v="23"/>
    <m/>
    <m/>
  </r>
  <r>
    <x v="2"/>
    <x v="2"/>
    <x v="2"/>
    <x v="2"/>
    <x v="2"/>
    <x v="6"/>
    <x v="2"/>
    <x v="23"/>
    <x v="8"/>
    <s v="DSR0133112"/>
    <s v="AMAZON"/>
    <s v="416"/>
    <x v="2"/>
    <s v="1064"/>
    <x v="10"/>
    <x v="2"/>
    <m/>
    <m/>
    <n v="1"/>
    <n v="1"/>
    <m/>
    <m/>
  </r>
  <r>
    <x v="2"/>
    <x v="2"/>
    <x v="2"/>
    <x v="2"/>
    <x v="2"/>
    <x v="6"/>
    <x v="2"/>
    <x v="23"/>
    <x v="8"/>
    <s v="DSR0133112"/>
    <s v="AMAZON"/>
    <s v="416"/>
    <x v="2"/>
    <s v="1087"/>
    <x v="2"/>
    <x v="2"/>
    <n v="9.3800000000000008"/>
    <n v="9.3800000000000008"/>
    <n v="867"/>
    <n v="867"/>
    <m/>
    <m/>
  </r>
  <r>
    <x v="2"/>
    <x v="2"/>
    <x v="2"/>
    <x v="2"/>
    <x v="2"/>
    <x v="6"/>
    <x v="2"/>
    <x v="23"/>
    <x v="8"/>
    <s v="DSR0133112"/>
    <s v="AMAZON"/>
    <s v="416"/>
    <x v="2"/>
    <s v="1089"/>
    <x v="11"/>
    <x v="2"/>
    <n v="0.16"/>
    <n v="0.16"/>
    <n v="37"/>
    <n v="37"/>
    <m/>
    <m/>
  </r>
  <r>
    <x v="2"/>
    <x v="2"/>
    <x v="2"/>
    <x v="2"/>
    <x v="2"/>
    <x v="6"/>
    <x v="2"/>
    <x v="23"/>
    <x v="8"/>
    <s v="DSR0133112"/>
    <s v="AMAZON"/>
    <s v="416"/>
    <x v="2"/>
    <s v="1102"/>
    <x v="12"/>
    <x v="2"/>
    <n v="0.6"/>
    <n v="0.6"/>
    <n v="140"/>
    <n v="140"/>
    <m/>
    <m/>
  </r>
  <r>
    <x v="2"/>
    <x v="2"/>
    <x v="2"/>
    <x v="2"/>
    <x v="2"/>
    <x v="6"/>
    <x v="2"/>
    <x v="23"/>
    <x v="8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2"/>
    <x v="2"/>
    <x v="6"/>
    <x v="2"/>
    <x v="23"/>
    <x v="8"/>
    <s v="DSR0133904"/>
    <s v="AMI ENTERTAINMENT, INC"/>
    <s v="416"/>
    <x v="2"/>
    <s v="1064"/>
    <x v="10"/>
    <x v="2"/>
    <m/>
    <m/>
    <n v="1"/>
    <n v="1"/>
    <m/>
    <m/>
  </r>
  <r>
    <x v="2"/>
    <x v="2"/>
    <x v="2"/>
    <x v="2"/>
    <x v="2"/>
    <x v="6"/>
    <x v="2"/>
    <x v="23"/>
    <x v="8"/>
    <s v="DSR0135161"/>
    <s v="SPOTIFY USA INC"/>
    <s v="103"/>
    <x v="3"/>
    <s v="1128"/>
    <x v="13"/>
    <x v="2"/>
    <n v="0.48"/>
    <n v="0.48"/>
    <n v="1"/>
    <n v="1"/>
    <m/>
    <m/>
  </r>
  <r>
    <x v="2"/>
    <x v="2"/>
    <x v="2"/>
    <x v="2"/>
    <x v="2"/>
    <x v="6"/>
    <x v="2"/>
    <x v="23"/>
    <x v="8"/>
    <s v="DSR0135161"/>
    <s v="SPOTIFY USA INC"/>
    <s v="416"/>
    <x v="2"/>
    <s v="1008"/>
    <x v="4"/>
    <x v="2"/>
    <n v="13.37"/>
    <n v="13.37"/>
    <n v="4489"/>
    <n v="4489"/>
    <m/>
    <m/>
  </r>
  <r>
    <x v="2"/>
    <x v="2"/>
    <x v="2"/>
    <x v="2"/>
    <x v="2"/>
    <x v="6"/>
    <x v="2"/>
    <x v="23"/>
    <x v="8"/>
    <s v="DSR0135161"/>
    <s v="SPOTIFY USA INC"/>
    <s v="416"/>
    <x v="2"/>
    <s v="1087"/>
    <x v="2"/>
    <x v="2"/>
    <n v="103.23"/>
    <n v="103.23"/>
    <n v="24339"/>
    <n v="24339"/>
    <m/>
    <m/>
  </r>
  <r>
    <x v="2"/>
    <x v="2"/>
    <x v="2"/>
    <x v="2"/>
    <x v="2"/>
    <x v="6"/>
    <x v="2"/>
    <x v="23"/>
    <x v="8"/>
    <s v="DSR0142235"/>
    <s v="FRESHPLANET"/>
    <s v="416"/>
    <x v="2"/>
    <s v="1008"/>
    <x v="4"/>
    <x v="2"/>
    <m/>
    <m/>
    <n v="4"/>
    <n v="4"/>
    <m/>
    <m/>
  </r>
  <r>
    <x v="2"/>
    <x v="2"/>
    <x v="2"/>
    <x v="2"/>
    <x v="2"/>
    <x v="6"/>
    <x v="2"/>
    <x v="23"/>
    <x v="8"/>
    <s v="DSR0143562"/>
    <s v="FreeCarmen"/>
    <s v="416"/>
    <x v="2"/>
    <s v="1008"/>
    <x v="4"/>
    <x v="2"/>
    <n v="0.12"/>
    <n v="0.12"/>
    <n v="24"/>
    <n v="24"/>
    <m/>
    <m/>
  </r>
  <r>
    <x v="2"/>
    <x v="2"/>
    <x v="2"/>
    <x v="2"/>
    <x v="2"/>
    <x v="6"/>
    <x v="2"/>
    <x v="23"/>
    <x v="8"/>
    <s v="DSR0144075"/>
    <s v="Deezer"/>
    <s v="416"/>
    <x v="2"/>
    <s v="1064"/>
    <x v="10"/>
    <x v="2"/>
    <m/>
    <m/>
    <n v="1"/>
    <n v="1"/>
    <m/>
    <m/>
  </r>
  <r>
    <x v="2"/>
    <x v="2"/>
    <x v="2"/>
    <x v="2"/>
    <x v="2"/>
    <x v="6"/>
    <x v="2"/>
    <x v="23"/>
    <x v="8"/>
    <s v="DSR0144075"/>
    <s v="Deezer"/>
    <s v="416"/>
    <x v="2"/>
    <s v="1066"/>
    <x v="14"/>
    <x v="2"/>
    <m/>
    <m/>
    <n v="1"/>
    <n v="1"/>
    <m/>
    <m/>
  </r>
  <r>
    <x v="2"/>
    <x v="2"/>
    <x v="2"/>
    <x v="2"/>
    <x v="2"/>
    <x v="6"/>
    <x v="2"/>
    <x v="23"/>
    <x v="8"/>
    <s v="DSR0144075"/>
    <s v="Deezer"/>
    <s v="416"/>
    <x v="2"/>
    <s v="1087"/>
    <x v="2"/>
    <x v="2"/>
    <n v="0.25"/>
    <n v="0.25"/>
    <n v="20"/>
    <n v="20"/>
    <m/>
    <m/>
  </r>
  <r>
    <x v="2"/>
    <x v="2"/>
    <x v="2"/>
    <x v="2"/>
    <x v="2"/>
    <x v="6"/>
    <x v="2"/>
    <x v="23"/>
    <x v="8"/>
    <s v="DSR0144076"/>
    <s v="Tidal"/>
    <s v="416"/>
    <x v="2"/>
    <s v="1087"/>
    <x v="2"/>
    <x v="2"/>
    <n v="41.3"/>
    <n v="41.3"/>
    <n v="4314"/>
    <n v="4314"/>
    <m/>
    <m/>
  </r>
  <r>
    <x v="2"/>
    <x v="2"/>
    <x v="2"/>
    <x v="2"/>
    <x v="2"/>
    <x v="6"/>
    <x v="2"/>
    <x v="23"/>
    <x v="8"/>
    <s v="DSR0144356"/>
    <s v="Pandora"/>
    <s v="416"/>
    <x v="2"/>
    <s v="1064"/>
    <x v="10"/>
    <x v="2"/>
    <n v="0.14000000000000001"/>
    <n v="0.14000000000000001"/>
    <n v="214"/>
    <n v="214"/>
    <m/>
    <m/>
  </r>
  <r>
    <x v="2"/>
    <x v="2"/>
    <x v="2"/>
    <x v="2"/>
    <x v="2"/>
    <x v="6"/>
    <x v="2"/>
    <x v="23"/>
    <x v="8"/>
    <s v="DSR0144356"/>
    <s v="Pandora"/>
    <s v="416"/>
    <x v="2"/>
    <s v="1087"/>
    <x v="2"/>
    <x v="2"/>
    <n v="1.39"/>
    <n v="1.39"/>
    <n v="294"/>
    <n v="294"/>
    <m/>
    <m/>
  </r>
  <r>
    <x v="2"/>
    <x v="2"/>
    <x v="2"/>
    <x v="2"/>
    <x v="2"/>
    <x v="6"/>
    <x v="2"/>
    <x v="23"/>
    <x v="8"/>
    <s v="DSR0144356"/>
    <s v="Pandora"/>
    <s v="416"/>
    <x v="2"/>
    <s v="1091"/>
    <x v="15"/>
    <x v="2"/>
    <n v="0.11"/>
    <n v="0.11"/>
    <n v="35"/>
    <n v="35"/>
    <m/>
    <m/>
  </r>
  <r>
    <x v="2"/>
    <x v="2"/>
    <x v="2"/>
    <x v="2"/>
    <x v="2"/>
    <x v="6"/>
    <x v="2"/>
    <x v="23"/>
    <x v="8"/>
    <s v="DSR0144356"/>
    <s v="Pandora"/>
    <s v="424"/>
    <x v="4"/>
    <s v="1064"/>
    <x v="10"/>
    <x v="2"/>
    <n v="0.4"/>
    <n v="0.4"/>
    <n v="191"/>
    <n v="191"/>
    <m/>
    <m/>
  </r>
  <r>
    <x v="2"/>
    <x v="2"/>
    <x v="2"/>
    <x v="2"/>
    <x v="2"/>
    <x v="6"/>
    <x v="2"/>
    <x v="23"/>
    <x v="8"/>
    <s v="DSR0144602"/>
    <s v="IHeartMedia"/>
    <s v="416"/>
    <x v="2"/>
    <s v="1087"/>
    <x v="2"/>
    <x v="2"/>
    <n v="0.24"/>
    <n v="0.24"/>
    <n v="12"/>
    <n v="12"/>
    <m/>
    <m/>
  </r>
  <r>
    <x v="2"/>
    <x v="2"/>
    <x v="2"/>
    <x v="2"/>
    <x v="2"/>
    <x v="6"/>
    <x v="2"/>
    <x v="23"/>
    <x v="8"/>
    <s v="DSR0149215"/>
    <s v="TikTok"/>
    <s v="416"/>
    <x v="2"/>
    <s v="1076"/>
    <x v="8"/>
    <x v="2"/>
    <n v="0.01"/>
    <n v="0.01"/>
    <n v="6"/>
    <n v="6"/>
    <m/>
    <m/>
  </r>
  <r>
    <x v="2"/>
    <x v="2"/>
    <x v="2"/>
    <x v="2"/>
    <x v="2"/>
    <x v="6"/>
    <x v="2"/>
    <x v="23"/>
    <x v="8"/>
    <s v="DSR0152042"/>
    <s v="Qobuz"/>
    <s v="416"/>
    <x v="2"/>
    <s v="1087"/>
    <x v="2"/>
    <x v="2"/>
    <n v="0.04"/>
    <n v="0.04"/>
    <n v="2"/>
    <n v="2"/>
    <m/>
    <m/>
  </r>
  <r>
    <x v="2"/>
    <x v="2"/>
    <x v="2"/>
    <x v="2"/>
    <x v="2"/>
    <x v="6"/>
    <x v="2"/>
    <x v="23"/>
    <x v="8"/>
    <s v="DSR0321492"/>
    <s v="SoundCloud"/>
    <s v="103"/>
    <x v="3"/>
    <s v="1120"/>
    <x v="16"/>
    <x v="2"/>
    <n v="0.25"/>
    <n v="0.25"/>
    <n v="5"/>
    <n v="5"/>
    <m/>
    <m/>
  </r>
  <r>
    <x v="2"/>
    <x v="2"/>
    <x v="2"/>
    <x v="2"/>
    <x v="2"/>
    <x v="6"/>
    <x v="2"/>
    <x v="23"/>
    <x v="8"/>
    <s v="DSR0321492"/>
    <s v="SoundCloud"/>
    <s v="103"/>
    <x v="3"/>
    <s v="1128"/>
    <x v="13"/>
    <x v="2"/>
    <n v="0.65"/>
    <n v="0.65"/>
    <n v="5"/>
    <n v="5"/>
    <m/>
    <m/>
  </r>
  <r>
    <x v="2"/>
    <x v="2"/>
    <x v="2"/>
    <x v="2"/>
    <x v="2"/>
    <x v="6"/>
    <x v="2"/>
    <x v="23"/>
    <x v="8"/>
    <s v="DSR0321492"/>
    <s v="SoundCloud"/>
    <s v="416"/>
    <x v="2"/>
    <s v="1008"/>
    <x v="4"/>
    <x v="2"/>
    <n v="0.01"/>
    <n v="0.01"/>
    <n v="3"/>
    <n v="3"/>
    <m/>
    <m/>
  </r>
  <r>
    <x v="2"/>
    <x v="2"/>
    <x v="2"/>
    <x v="2"/>
    <x v="2"/>
    <x v="6"/>
    <x v="2"/>
    <x v="23"/>
    <x v="8"/>
    <s v="DSR0321492"/>
    <s v="SoundCloud"/>
    <s v="416"/>
    <x v="2"/>
    <s v="1087"/>
    <x v="2"/>
    <x v="2"/>
    <n v="2.15"/>
    <n v="2.15"/>
    <n v="158"/>
    <n v="158"/>
    <m/>
    <m/>
  </r>
  <r>
    <x v="2"/>
    <x v="2"/>
    <x v="2"/>
    <x v="2"/>
    <x v="2"/>
    <x v="6"/>
    <x v="2"/>
    <x v="16"/>
    <x v="9"/>
    <s v="DSR0152042"/>
    <s v="Qobuz"/>
    <s v="416"/>
    <x v="2"/>
    <s v="1001"/>
    <x v="3"/>
    <x v="2"/>
    <n v="8.4"/>
    <n v="8.4"/>
    <n v="1"/>
    <n v="1"/>
    <m/>
    <m/>
  </r>
  <r>
    <x v="2"/>
    <x v="2"/>
    <x v="2"/>
    <x v="2"/>
    <x v="2"/>
    <x v="7"/>
    <x v="2"/>
    <x v="24"/>
    <x v="2"/>
    <s v="DSR0131478"/>
    <s v="Napster"/>
    <s v="416"/>
    <x v="2"/>
    <s v="1087"/>
    <x v="2"/>
    <x v="2"/>
    <n v="0.98"/>
    <n v="0.98"/>
    <n v="90"/>
    <n v="90"/>
    <m/>
    <m/>
  </r>
  <r>
    <x v="2"/>
    <x v="2"/>
    <x v="2"/>
    <x v="2"/>
    <x v="2"/>
    <x v="7"/>
    <x v="2"/>
    <x v="24"/>
    <x v="2"/>
    <s v="DSR0131483"/>
    <s v="MUSICNET"/>
    <s v="416"/>
    <x v="2"/>
    <s v="1087"/>
    <x v="2"/>
    <x v="2"/>
    <n v="0.9"/>
    <n v="0.9"/>
    <n v="319"/>
    <n v="319"/>
    <m/>
    <m/>
  </r>
  <r>
    <x v="2"/>
    <x v="2"/>
    <x v="2"/>
    <x v="2"/>
    <x v="2"/>
    <x v="7"/>
    <x v="2"/>
    <x v="24"/>
    <x v="2"/>
    <s v="DSR0131540"/>
    <s v="APPLE"/>
    <s v="416"/>
    <x v="2"/>
    <s v="1087"/>
    <x v="2"/>
    <x v="2"/>
    <n v="7.01"/>
    <n v="7.01"/>
    <n v="1101"/>
    <n v="1101"/>
    <m/>
    <m/>
  </r>
  <r>
    <x v="2"/>
    <x v="2"/>
    <x v="2"/>
    <x v="2"/>
    <x v="2"/>
    <x v="7"/>
    <x v="2"/>
    <x v="24"/>
    <x v="2"/>
    <s v="DSR0131540"/>
    <s v="APPLE"/>
    <s v="416"/>
    <x v="2"/>
    <s v="1092"/>
    <x v="7"/>
    <x v="2"/>
    <n v="0.04"/>
    <n v="0.04"/>
    <n v="64"/>
    <n v="64"/>
    <m/>
    <m/>
  </r>
  <r>
    <x v="2"/>
    <x v="2"/>
    <x v="2"/>
    <x v="2"/>
    <x v="2"/>
    <x v="7"/>
    <x v="2"/>
    <x v="24"/>
    <x v="2"/>
    <s v="DSR0132895"/>
    <s v="YOU TUBE"/>
    <s v="416"/>
    <x v="2"/>
    <s v="1008"/>
    <x v="4"/>
    <x v="2"/>
    <n v="0.1"/>
    <n v="0.1"/>
    <n v="44"/>
    <n v="44"/>
    <m/>
    <m/>
  </r>
  <r>
    <x v="2"/>
    <x v="2"/>
    <x v="2"/>
    <x v="2"/>
    <x v="2"/>
    <x v="7"/>
    <x v="2"/>
    <x v="24"/>
    <x v="2"/>
    <s v="DSR0132895"/>
    <s v="YOU TUBE"/>
    <s v="416"/>
    <x v="2"/>
    <s v="1087"/>
    <x v="2"/>
    <x v="2"/>
    <n v="0.69"/>
    <n v="0.69"/>
    <n v="62"/>
    <n v="62"/>
    <m/>
    <m/>
  </r>
  <r>
    <x v="2"/>
    <x v="2"/>
    <x v="2"/>
    <x v="2"/>
    <x v="2"/>
    <x v="7"/>
    <x v="2"/>
    <x v="24"/>
    <x v="2"/>
    <s v="DSR0133112"/>
    <s v="AMAZON"/>
    <s v="416"/>
    <x v="2"/>
    <s v="1056"/>
    <x v="5"/>
    <x v="2"/>
    <n v="0.1"/>
    <n v="0.1"/>
    <n v="7"/>
    <n v="7"/>
    <m/>
    <m/>
  </r>
  <r>
    <x v="2"/>
    <x v="2"/>
    <x v="2"/>
    <x v="2"/>
    <x v="2"/>
    <x v="7"/>
    <x v="2"/>
    <x v="24"/>
    <x v="2"/>
    <s v="DSR0133112"/>
    <s v="AMAZON"/>
    <s v="416"/>
    <x v="2"/>
    <s v="1064"/>
    <x v="10"/>
    <x v="2"/>
    <m/>
    <m/>
    <n v="1"/>
    <n v="1"/>
    <m/>
    <m/>
  </r>
  <r>
    <x v="2"/>
    <x v="2"/>
    <x v="2"/>
    <x v="2"/>
    <x v="2"/>
    <x v="7"/>
    <x v="2"/>
    <x v="24"/>
    <x v="2"/>
    <s v="DSR0133112"/>
    <s v="AMAZON"/>
    <s v="416"/>
    <x v="2"/>
    <s v="1087"/>
    <x v="2"/>
    <x v="2"/>
    <n v="0.78"/>
    <n v="0.78"/>
    <n v="67"/>
    <n v="67"/>
    <m/>
    <m/>
  </r>
  <r>
    <x v="2"/>
    <x v="2"/>
    <x v="2"/>
    <x v="2"/>
    <x v="2"/>
    <x v="7"/>
    <x v="2"/>
    <x v="24"/>
    <x v="2"/>
    <s v="DSR0133904"/>
    <s v="AMI ENTERTAINMENT, INC"/>
    <s v="416"/>
    <x v="2"/>
    <s v="1056"/>
    <x v="5"/>
    <x v="2"/>
    <n v="0.05"/>
    <n v="0.05"/>
    <n v="2"/>
    <n v="2"/>
    <m/>
    <m/>
  </r>
  <r>
    <x v="2"/>
    <x v="2"/>
    <x v="2"/>
    <x v="2"/>
    <x v="2"/>
    <x v="7"/>
    <x v="2"/>
    <x v="24"/>
    <x v="2"/>
    <s v="DSR0133904"/>
    <s v="AMI ENTERTAINMENT, INC"/>
    <s v="416"/>
    <x v="2"/>
    <s v="1064"/>
    <x v="10"/>
    <x v="2"/>
    <m/>
    <m/>
    <n v="2"/>
    <n v="2"/>
    <m/>
    <m/>
  </r>
  <r>
    <x v="2"/>
    <x v="2"/>
    <x v="2"/>
    <x v="2"/>
    <x v="2"/>
    <x v="7"/>
    <x v="2"/>
    <x v="24"/>
    <x v="2"/>
    <s v="DSR0142215"/>
    <s v="MIDWEST TAPE"/>
    <s v="416"/>
    <x v="2"/>
    <s v="1056"/>
    <x v="5"/>
    <x v="2"/>
    <n v="0.03"/>
    <n v="0.03"/>
    <n v="1"/>
    <n v="1"/>
    <m/>
    <m/>
  </r>
  <r>
    <x v="2"/>
    <x v="2"/>
    <x v="2"/>
    <x v="2"/>
    <x v="2"/>
    <x v="7"/>
    <x v="2"/>
    <x v="24"/>
    <x v="2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2"/>
    <x v="2"/>
    <x v="7"/>
    <x v="2"/>
    <x v="24"/>
    <x v="2"/>
    <s v="DSR0144075"/>
    <s v="Deezer"/>
    <s v="416"/>
    <x v="2"/>
    <s v="1066"/>
    <x v="14"/>
    <x v="2"/>
    <n v="0.02"/>
    <n v="0.02"/>
    <n v="7"/>
    <n v="7"/>
    <m/>
    <m/>
  </r>
  <r>
    <x v="2"/>
    <x v="2"/>
    <x v="2"/>
    <x v="2"/>
    <x v="2"/>
    <x v="7"/>
    <x v="2"/>
    <x v="24"/>
    <x v="2"/>
    <s v="DSR0144075"/>
    <s v="Deezer"/>
    <s v="416"/>
    <x v="2"/>
    <s v="1087"/>
    <x v="2"/>
    <x v="2"/>
    <n v="0.04"/>
    <n v="0.04"/>
    <n v="3"/>
    <n v="3"/>
    <m/>
    <m/>
  </r>
  <r>
    <x v="2"/>
    <x v="2"/>
    <x v="2"/>
    <x v="2"/>
    <x v="2"/>
    <x v="7"/>
    <x v="2"/>
    <x v="24"/>
    <x v="2"/>
    <s v="DSR0144076"/>
    <s v="Tidal"/>
    <s v="416"/>
    <x v="2"/>
    <s v="1087"/>
    <x v="2"/>
    <x v="2"/>
    <n v="1.42"/>
    <n v="1.42"/>
    <n v="149"/>
    <n v="149"/>
    <m/>
    <m/>
  </r>
  <r>
    <x v="2"/>
    <x v="2"/>
    <x v="2"/>
    <x v="2"/>
    <x v="2"/>
    <x v="7"/>
    <x v="2"/>
    <x v="24"/>
    <x v="2"/>
    <s v="DSR0144356"/>
    <s v="Pandora"/>
    <s v="416"/>
    <x v="2"/>
    <s v="1064"/>
    <x v="10"/>
    <x v="2"/>
    <n v="0.21"/>
    <n v="0.21"/>
    <n v="65"/>
    <n v="65"/>
    <m/>
    <m/>
  </r>
  <r>
    <x v="2"/>
    <x v="2"/>
    <x v="2"/>
    <x v="2"/>
    <x v="2"/>
    <x v="7"/>
    <x v="2"/>
    <x v="24"/>
    <x v="2"/>
    <s v="DSR0144356"/>
    <s v="Pandora"/>
    <s v="416"/>
    <x v="2"/>
    <s v="1087"/>
    <x v="2"/>
    <x v="2"/>
    <n v="0.55000000000000004"/>
    <n v="0.55000000000000004"/>
    <n v="118"/>
    <n v="118"/>
    <m/>
    <m/>
  </r>
  <r>
    <x v="2"/>
    <x v="2"/>
    <x v="2"/>
    <x v="2"/>
    <x v="2"/>
    <x v="7"/>
    <x v="2"/>
    <x v="24"/>
    <x v="2"/>
    <s v="DSR0144356"/>
    <s v="Pandora"/>
    <s v="416"/>
    <x v="2"/>
    <s v="1091"/>
    <x v="15"/>
    <x v="2"/>
    <n v="0.02"/>
    <n v="0.02"/>
    <n v="6"/>
    <n v="6"/>
    <m/>
    <m/>
  </r>
  <r>
    <x v="2"/>
    <x v="2"/>
    <x v="2"/>
    <x v="2"/>
    <x v="2"/>
    <x v="7"/>
    <x v="2"/>
    <x v="24"/>
    <x v="2"/>
    <s v="DSR0144356"/>
    <s v="Pandora"/>
    <s v="424"/>
    <x v="4"/>
    <s v="1064"/>
    <x v="10"/>
    <x v="2"/>
    <n v="0.01"/>
    <n v="0.01"/>
    <n v="5"/>
    <n v="5"/>
    <m/>
    <m/>
  </r>
  <r>
    <x v="2"/>
    <x v="2"/>
    <x v="2"/>
    <x v="2"/>
    <x v="2"/>
    <x v="7"/>
    <x v="2"/>
    <x v="24"/>
    <x v="2"/>
    <s v="DSR0144602"/>
    <s v="IHeartMedia"/>
    <s v="416"/>
    <x v="2"/>
    <s v="1087"/>
    <x v="2"/>
    <x v="2"/>
    <n v="0.04"/>
    <n v="0.04"/>
    <n v="2"/>
    <n v="2"/>
    <m/>
    <m/>
  </r>
  <r>
    <x v="2"/>
    <x v="2"/>
    <x v="2"/>
    <x v="2"/>
    <x v="2"/>
    <x v="7"/>
    <x v="2"/>
    <x v="24"/>
    <x v="2"/>
    <s v="DSR0144602"/>
    <s v="IHeartMedia"/>
    <s v="416"/>
    <x v="2"/>
    <s v="1091"/>
    <x v="15"/>
    <x v="2"/>
    <n v="0.02"/>
    <n v="0.02"/>
    <n v="1"/>
    <n v="1"/>
    <m/>
    <m/>
  </r>
  <r>
    <x v="2"/>
    <x v="2"/>
    <x v="2"/>
    <x v="2"/>
    <x v="2"/>
    <x v="7"/>
    <x v="2"/>
    <x v="24"/>
    <x v="2"/>
    <s v="DSR0149215"/>
    <s v="TikTok"/>
    <s v="416"/>
    <x v="2"/>
    <s v="1076"/>
    <x v="8"/>
    <x v="2"/>
    <m/>
    <m/>
    <n v="4"/>
    <n v="4"/>
    <m/>
    <m/>
  </r>
  <r>
    <x v="2"/>
    <x v="2"/>
    <x v="2"/>
    <x v="2"/>
    <x v="2"/>
    <x v="7"/>
    <x v="2"/>
    <x v="25"/>
    <x v="3"/>
    <s v="DSR0131478"/>
    <s v="Napster"/>
    <s v="416"/>
    <x v="2"/>
    <s v="1087"/>
    <x v="2"/>
    <x v="2"/>
    <n v="1.47"/>
    <n v="1.47"/>
    <n v="140"/>
    <n v="140"/>
    <m/>
    <m/>
  </r>
  <r>
    <x v="2"/>
    <x v="2"/>
    <x v="2"/>
    <x v="2"/>
    <x v="2"/>
    <x v="7"/>
    <x v="2"/>
    <x v="25"/>
    <x v="3"/>
    <s v="DSR0131540"/>
    <s v="APPLE"/>
    <s v="416"/>
    <x v="2"/>
    <s v="1006"/>
    <x v="6"/>
    <x v="2"/>
    <n v="1.82"/>
    <n v="1.82"/>
    <n v="2"/>
    <n v="2"/>
    <m/>
    <m/>
  </r>
  <r>
    <x v="2"/>
    <x v="2"/>
    <x v="2"/>
    <x v="2"/>
    <x v="2"/>
    <x v="7"/>
    <x v="2"/>
    <x v="25"/>
    <x v="3"/>
    <s v="DSR0131540"/>
    <s v="APPLE"/>
    <s v="416"/>
    <x v="2"/>
    <s v="1087"/>
    <x v="2"/>
    <x v="2"/>
    <n v="9.26"/>
    <n v="9.26"/>
    <n v="1506"/>
    <n v="1506"/>
    <m/>
    <m/>
  </r>
  <r>
    <x v="2"/>
    <x v="2"/>
    <x v="2"/>
    <x v="2"/>
    <x v="2"/>
    <x v="7"/>
    <x v="2"/>
    <x v="25"/>
    <x v="3"/>
    <s v="DSR0131540"/>
    <s v="APPLE"/>
    <s v="416"/>
    <x v="2"/>
    <s v="1092"/>
    <x v="7"/>
    <x v="2"/>
    <n v="0.09"/>
    <n v="0.09"/>
    <n v="153"/>
    <n v="153"/>
    <m/>
    <m/>
  </r>
  <r>
    <x v="2"/>
    <x v="2"/>
    <x v="2"/>
    <x v="2"/>
    <x v="2"/>
    <x v="7"/>
    <x v="2"/>
    <x v="25"/>
    <x v="3"/>
    <s v="DSR0132782"/>
    <s v="SIRIUS SATELLITE RADIO, INC."/>
    <s v="137"/>
    <x v="5"/>
    <s v="1064"/>
    <x v="10"/>
    <x v="3"/>
    <n v="0.02"/>
    <n v="0.02"/>
    <m/>
    <m/>
    <m/>
    <m/>
  </r>
  <r>
    <x v="2"/>
    <x v="2"/>
    <x v="2"/>
    <x v="2"/>
    <x v="2"/>
    <x v="7"/>
    <x v="2"/>
    <x v="25"/>
    <x v="3"/>
    <s v="DSR0132782"/>
    <s v="SIRIUS SATELLITE RADIO, INC."/>
    <s v="137"/>
    <x v="5"/>
    <s v="1065"/>
    <x v="17"/>
    <x v="3"/>
    <n v="0.15"/>
    <n v="0.15"/>
    <m/>
    <m/>
    <m/>
    <m/>
  </r>
  <r>
    <x v="2"/>
    <x v="2"/>
    <x v="2"/>
    <x v="2"/>
    <x v="2"/>
    <x v="7"/>
    <x v="2"/>
    <x v="25"/>
    <x v="3"/>
    <s v="DSR0132895"/>
    <s v="YOU TUBE"/>
    <s v="416"/>
    <x v="2"/>
    <s v="1008"/>
    <x v="4"/>
    <x v="2"/>
    <m/>
    <m/>
    <n v="43"/>
    <n v="43"/>
    <m/>
    <m/>
  </r>
  <r>
    <x v="2"/>
    <x v="2"/>
    <x v="2"/>
    <x v="2"/>
    <x v="2"/>
    <x v="7"/>
    <x v="2"/>
    <x v="25"/>
    <x v="3"/>
    <s v="DSR0132895"/>
    <s v="YOU TUBE"/>
    <s v="416"/>
    <x v="2"/>
    <s v="1087"/>
    <x v="2"/>
    <x v="2"/>
    <n v="0.98"/>
    <n v="0.98"/>
    <n v="99"/>
    <n v="99"/>
    <m/>
    <m/>
  </r>
  <r>
    <x v="2"/>
    <x v="2"/>
    <x v="2"/>
    <x v="2"/>
    <x v="2"/>
    <x v="7"/>
    <x v="2"/>
    <x v="25"/>
    <x v="3"/>
    <s v="DSR0133112"/>
    <s v="AMAZON"/>
    <s v="416"/>
    <x v="2"/>
    <s v="1056"/>
    <x v="5"/>
    <x v="2"/>
    <n v="0.18"/>
    <n v="0.18"/>
    <n v="13"/>
    <n v="13"/>
    <m/>
    <m/>
  </r>
  <r>
    <x v="2"/>
    <x v="2"/>
    <x v="2"/>
    <x v="2"/>
    <x v="2"/>
    <x v="7"/>
    <x v="2"/>
    <x v="25"/>
    <x v="3"/>
    <s v="DSR0133112"/>
    <s v="AMAZON"/>
    <s v="416"/>
    <x v="2"/>
    <s v="1064"/>
    <x v="10"/>
    <x v="2"/>
    <n v="0.06"/>
    <n v="0.06"/>
    <n v="22"/>
    <n v="22"/>
    <m/>
    <m/>
  </r>
  <r>
    <x v="2"/>
    <x v="2"/>
    <x v="2"/>
    <x v="2"/>
    <x v="2"/>
    <x v="7"/>
    <x v="2"/>
    <x v="25"/>
    <x v="3"/>
    <s v="DSR0133112"/>
    <s v="AMAZON"/>
    <s v="416"/>
    <x v="2"/>
    <s v="1087"/>
    <x v="2"/>
    <x v="2"/>
    <n v="1.6"/>
    <n v="1.6"/>
    <n v="157"/>
    <n v="157"/>
    <m/>
    <m/>
  </r>
  <r>
    <x v="2"/>
    <x v="2"/>
    <x v="2"/>
    <x v="2"/>
    <x v="2"/>
    <x v="7"/>
    <x v="2"/>
    <x v="25"/>
    <x v="3"/>
    <s v="DSR0133904"/>
    <s v="AMI ENTERTAINMENT, INC"/>
    <s v="416"/>
    <x v="2"/>
    <s v="1056"/>
    <x v="5"/>
    <x v="2"/>
    <n v="0.09"/>
    <n v="0.09"/>
    <n v="4"/>
    <n v="4"/>
    <m/>
    <m/>
  </r>
  <r>
    <x v="2"/>
    <x v="2"/>
    <x v="2"/>
    <x v="2"/>
    <x v="2"/>
    <x v="7"/>
    <x v="2"/>
    <x v="25"/>
    <x v="3"/>
    <s v="DSR0133904"/>
    <s v="AMI ENTERTAINMENT, INC"/>
    <s v="416"/>
    <x v="2"/>
    <s v="1064"/>
    <x v="10"/>
    <x v="2"/>
    <m/>
    <m/>
    <n v="4"/>
    <n v="4"/>
    <m/>
    <m/>
  </r>
  <r>
    <x v="2"/>
    <x v="2"/>
    <x v="2"/>
    <x v="2"/>
    <x v="2"/>
    <x v="7"/>
    <x v="2"/>
    <x v="25"/>
    <x v="3"/>
    <s v="DSR0142215"/>
    <s v="MIDWEST TAPE"/>
    <s v="416"/>
    <x v="2"/>
    <s v="1056"/>
    <x v="5"/>
    <x v="2"/>
    <n v="0.03"/>
    <n v="0.03"/>
    <n v="1"/>
    <n v="1"/>
    <m/>
    <m/>
  </r>
  <r>
    <x v="2"/>
    <x v="2"/>
    <x v="2"/>
    <x v="2"/>
    <x v="2"/>
    <x v="7"/>
    <x v="2"/>
    <x v="25"/>
    <x v="3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2"/>
    <x v="2"/>
    <x v="7"/>
    <x v="2"/>
    <x v="25"/>
    <x v="3"/>
    <s v="DSR0144075"/>
    <s v="Deezer"/>
    <s v="416"/>
    <x v="2"/>
    <s v="1066"/>
    <x v="14"/>
    <x v="2"/>
    <n v="0.01"/>
    <n v="0.01"/>
    <n v="4"/>
    <n v="4"/>
    <m/>
    <m/>
  </r>
  <r>
    <x v="2"/>
    <x v="2"/>
    <x v="2"/>
    <x v="2"/>
    <x v="2"/>
    <x v="7"/>
    <x v="2"/>
    <x v="25"/>
    <x v="3"/>
    <s v="DSR0144075"/>
    <s v="Deezer"/>
    <s v="416"/>
    <x v="2"/>
    <s v="1087"/>
    <x v="2"/>
    <x v="2"/>
    <n v="7.0000000000000007E-2"/>
    <n v="7.0000000000000007E-2"/>
    <n v="5"/>
    <n v="5"/>
    <m/>
    <m/>
  </r>
  <r>
    <x v="2"/>
    <x v="2"/>
    <x v="2"/>
    <x v="2"/>
    <x v="2"/>
    <x v="7"/>
    <x v="2"/>
    <x v="25"/>
    <x v="3"/>
    <s v="DSR0144076"/>
    <s v="Tidal"/>
    <s v="416"/>
    <x v="2"/>
    <s v="1087"/>
    <x v="2"/>
    <x v="2"/>
    <n v="3.33"/>
    <n v="3.33"/>
    <n v="346"/>
    <n v="346"/>
    <m/>
    <m/>
  </r>
  <r>
    <x v="2"/>
    <x v="2"/>
    <x v="2"/>
    <x v="2"/>
    <x v="2"/>
    <x v="7"/>
    <x v="2"/>
    <x v="25"/>
    <x v="3"/>
    <s v="DSR0144356"/>
    <s v="Pandora"/>
    <s v="416"/>
    <x v="2"/>
    <s v="1064"/>
    <x v="10"/>
    <x v="2"/>
    <n v="0.24"/>
    <n v="0.24"/>
    <n v="72"/>
    <n v="72"/>
    <m/>
    <m/>
  </r>
  <r>
    <x v="2"/>
    <x v="2"/>
    <x v="2"/>
    <x v="2"/>
    <x v="2"/>
    <x v="7"/>
    <x v="2"/>
    <x v="25"/>
    <x v="3"/>
    <s v="DSR0144356"/>
    <s v="Pandora"/>
    <s v="416"/>
    <x v="2"/>
    <s v="1087"/>
    <x v="2"/>
    <x v="2"/>
    <n v="0.66"/>
    <n v="0.66"/>
    <n v="140"/>
    <n v="140"/>
    <m/>
    <m/>
  </r>
  <r>
    <x v="2"/>
    <x v="2"/>
    <x v="2"/>
    <x v="2"/>
    <x v="2"/>
    <x v="7"/>
    <x v="2"/>
    <x v="25"/>
    <x v="3"/>
    <s v="DSR0144356"/>
    <s v="Pandora"/>
    <s v="416"/>
    <x v="2"/>
    <s v="1091"/>
    <x v="15"/>
    <x v="2"/>
    <n v="0.02"/>
    <n v="0.02"/>
    <n v="8"/>
    <n v="8"/>
    <m/>
    <m/>
  </r>
  <r>
    <x v="2"/>
    <x v="2"/>
    <x v="2"/>
    <x v="2"/>
    <x v="2"/>
    <x v="7"/>
    <x v="2"/>
    <x v="25"/>
    <x v="3"/>
    <s v="DSR0144356"/>
    <s v="Pandora"/>
    <s v="424"/>
    <x v="4"/>
    <s v="1064"/>
    <x v="10"/>
    <x v="2"/>
    <m/>
    <m/>
    <n v="2"/>
    <n v="2"/>
    <m/>
    <m/>
  </r>
  <r>
    <x v="2"/>
    <x v="2"/>
    <x v="2"/>
    <x v="2"/>
    <x v="2"/>
    <x v="7"/>
    <x v="2"/>
    <x v="25"/>
    <x v="3"/>
    <s v="DSR0144602"/>
    <s v="IHeartMedia"/>
    <s v="416"/>
    <x v="2"/>
    <s v="1087"/>
    <x v="2"/>
    <x v="2"/>
    <n v="0.14000000000000001"/>
    <n v="0.14000000000000001"/>
    <n v="7"/>
    <n v="7"/>
    <m/>
    <m/>
  </r>
  <r>
    <x v="2"/>
    <x v="2"/>
    <x v="2"/>
    <x v="2"/>
    <x v="2"/>
    <x v="7"/>
    <x v="2"/>
    <x v="25"/>
    <x v="3"/>
    <s v="DSR0149215"/>
    <s v="TikTok"/>
    <s v="416"/>
    <x v="2"/>
    <s v="1076"/>
    <x v="8"/>
    <x v="2"/>
    <m/>
    <m/>
    <n v="2"/>
    <n v="2"/>
    <m/>
    <m/>
  </r>
  <r>
    <x v="2"/>
    <x v="2"/>
    <x v="2"/>
    <x v="2"/>
    <x v="2"/>
    <x v="7"/>
    <x v="2"/>
    <x v="25"/>
    <x v="3"/>
    <s v="DSR0149278"/>
    <s v="All Other Licensees"/>
    <s v="137"/>
    <x v="5"/>
    <s v="1064"/>
    <x v="10"/>
    <x v="3"/>
    <n v="0.04"/>
    <n v="0.04"/>
    <m/>
    <m/>
    <m/>
    <m/>
  </r>
  <r>
    <x v="2"/>
    <x v="2"/>
    <x v="2"/>
    <x v="2"/>
    <x v="2"/>
    <x v="7"/>
    <x v="2"/>
    <x v="25"/>
    <x v="3"/>
    <s v="DSR0149278"/>
    <s v="All Other Licensees"/>
    <s v="137"/>
    <x v="5"/>
    <s v="1065"/>
    <x v="17"/>
    <x v="3"/>
    <n v="0.38"/>
    <n v="0.38"/>
    <m/>
    <m/>
    <m/>
    <m/>
  </r>
  <r>
    <x v="2"/>
    <x v="2"/>
    <x v="2"/>
    <x v="2"/>
    <x v="2"/>
    <x v="7"/>
    <x v="2"/>
    <x v="26"/>
    <x v="4"/>
    <s v="DSR0131478"/>
    <s v="Napster"/>
    <s v="416"/>
    <x v="2"/>
    <s v="1087"/>
    <x v="2"/>
    <x v="2"/>
    <n v="0.52"/>
    <n v="0.52"/>
    <n v="48"/>
    <n v="48"/>
    <m/>
    <m/>
  </r>
  <r>
    <x v="2"/>
    <x v="2"/>
    <x v="2"/>
    <x v="2"/>
    <x v="2"/>
    <x v="7"/>
    <x v="2"/>
    <x v="26"/>
    <x v="4"/>
    <s v="DSR0131483"/>
    <s v="MUSICNET"/>
    <s v="416"/>
    <x v="2"/>
    <s v="1087"/>
    <x v="2"/>
    <x v="2"/>
    <n v="0.48"/>
    <n v="0.48"/>
    <n v="173"/>
    <n v="173"/>
    <m/>
    <m/>
  </r>
  <r>
    <x v="2"/>
    <x v="2"/>
    <x v="2"/>
    <x v="2"/>
    <x v="2"/>
    <x v="7"/>
    <x v="2"/>
    <x v="26"/>
    <x v="4"/>
    <s v="DSR0131540"/>
    <s v="APPLE"/>
    <s v="416"/>
    <x v="2"/>
    <s v="1087"/>
    <x v="2"/>
    <x v="2"/>
    <n v="4.01"/>
    <n v="4.01"/>
    <n v="639"/>
    <n v="639"/>
    <m/>
    <m/>
  </r>
  <r>
    <x v="2"/>
    <x v="2"/>
    <x v="2"/>
    <x v="2"/>
    <x v="2"/>
    <x v="7"/>
    <x v="2"/>
    <x v="26"/>
    <x v="4"/>
    <s v="DSR0131540"/>
    <s v="APPLE"/>
    <s v="416"/>
    <x v="2"/>
    <s v="1092"/>
    <x v="7"/>
    <x v="2"/>
    <n v="0.02"/>
    <n v="0.02"/>
    <n v="28"/>
    <n v="28"/>
    <m/>
    <m/>
  </r>
  <r>
    <x v="2"/>
    <x v="2"/>
    <x v="2"/>
    <x v="2"/>
    <x v="2"/>
    <x v="7"/>
    <x v="2"/>
    <x v="26"/>
    <x v="4"/>
    <s v="DSR0132895"/>
    <s v="YOU TUBE"/>
    <s v="416"/>
    <x v="2"/>
    <s v="1008"/>
    <x v="4"/>
    <x v="2"/>
    <n v="0.05"/>
    <n v="0.05"/>
    <n v="27"/>
    <n v="27"/>
    <m/>
    <m/>
  </r>
  <r>
    <x v="2"/>
    <x v="2"/>
    <x v="2"/>
    <x v="2"/>
    <x v="2"/>
    <x v="7"/>
    <x v="2"/>
    <x v="26"/>
    <x v="4"/>
    <s v="DSR0132895"/>
    <s v="YOU TUBE"/>
    <s v="416"/>
    <x v="2"/>
    <s v="1076"/>
    <x v="8"/>
    <x v="2"/>
    <m/>
    <m/>
    <n v="1"/>
    <n v="1"/>
    <m/>
    <m/>
  </r>
  <r>
    <x v="2"/>
    <x v="2"/>
    <x v="2"/>
    <x v="2"/>
    <x v="2"/>
    <x v="7"/>
    <x v="2"/>
    <x v="26"/>
    <x v="4"/>
    <s v="DSR0132895"/>
    <s v="YOU TUBE"/>
    <s v="416"/>
    <x v="2"/>
    <s v="1087"/>
    <x v="2"/>
    <x v="2"/>
    <n v="0.5"/>
    <n v="0.5"/>
    <n v="39"/>
    <n v="39"/>
    <m/>
    <m/>
  </r>
  <r>
    <x v="2"/>
    <x v="2"/>
    <x v="2"/>
    <x v="2"/>
    <x v="2"/>
    <x v="7"/>
    <x v="2"/>
    <x v="26"/>
    <x v="4"/>
    <s v="DSR0133112"/>
    <s v="AMAZON"/>
    <s v="416"/>
    <x v="2"/>
    <s v="1056"/>
    <x v="5"/>
    <x v="2"/>
    <n v="0.08"/>
    <n v="0.08"/>
    <n v="6"/>
    <n v="6"/>
    <m/>
    <m/>
  </r>
  <r>
    <x v="2"/>
    <x v="2"/>
    <x v="2"/>
    <x v="2"/>
    <x v="2"/>
    <x v="7"/>
    <x v="2"/>
    <x v="26"/>
    <x v="4"/>
    <s v="DSR0133112"/>
    <s v="AMAZON"/>
    <s v="416"/>
    <x v="2"/>
    <s v="1064"/>
    <x v="10"/>
    <x v="2"/>
    <m/>
    <m/>
    <n v="1"/>
    <n v="1"/>
    <m/>
    <m/>
  </r>
  <r>
    <x v="2"/>
    <x v="2"/>
    <x v="2"/>
    <x v="2"/>
    <x v="2"/>
    <x v="7"/>
    <x v="2"/>
    <x v="26"/>
    <x v="4"/>
    <s v="DSR0133112"/>
    <s v="AMAZON"/>
    <s v="416"/>
    <x v="2"/>
    <s v="1087"/>
    <x v="2"/>
    <x v="2"/>
    <n v="0.81"/>
    <n v="0.81"/>
    <n v="75"/>
    <n v="75"/>
    <m/>
    <m/>
  </r>
  <r>
    <x v="2"/>
    <x v="2"/>
    <x v="2"/>
    <x v="2"/>
    <x v="2"/>
    <x v="7"/>
    <x v="2"/>
    <x v="26"/>
    <x v="4"/>
    <s v="DSR0142215"/>
    <s v="MIDWEST TAPE"/>
    <s v="416"/>
    <x v="2"/>
    <s v="1056"/>
    <x v="5"/>
    <x v="2"/>
    <n v="0.03"/>
    <n v="0.03"/>
    <n v="1"/>
    <n v="1"/>
    <m/>
    <m/>
  </r>
  <r>
    <x v="2"/>
    <x v="2"/>
    <x v="2"/>
    <x v="2"/>
    <x v="2"/>
    <x v="7"/>
    <x v="2"/>
    <x v="26"/>
    <x v="4"/>
    <s v="DSR0143562"/>
    <s v="FreeCarmen"/>
    <s v="416"/>
    <x v="2"/>
    <s v="1008"/>
    <x v="4"/>
    <x v="2"/>
    <n v="0.02"/>
    <n v="0.02"/>
    <n v="3"/>
    <n v="3"/>
    <m/>
    <m/>
  </r>
  <r>
    <x v="2"/>
    <x v="2"/>
    <x v="2"/>
    <x v="2"/>
    <x v="2"/>
    <x v="7"/>
    <x v="2"/>
    <x v="26"/>
    <x v="4"/>
    <s v="DSR0144075"/>
    <s v="Deezer"/>
    <s v="416"/>
    <x v="2"/>
    <s v="1066"/>
    <x v="14"/>
    <x v="2"/>
    <m/>
    <m/>
    <n v="1"/>
    <n v="1"/>
    <m/>
    <m/>
  </r>
  <r>
    <x v="2"/>
    <x v="2"/>
    <x v="2"/>
    <x v="2"/>
    <x v="2"/>
    <x v="7"/>
    <x v="2"/>
    <x v="26"/>
    <x v="4"/>
    <s v="DSR0144075"/>
    <s v="Deezer"/>
    <s v="416"/>
    <x v="2"/>
    <s v="1087"/>
    <x v="2"/>
    <x v="2"/>
    <n v="0.02"/>
    <n v="0.02"/>
    <n v="3"/>
    <n v="3"/>
    <m/>
    <m/>
  </r>
  <r>
    <x v="2"/>
    <x v="2"/>
    <x v="2"/>
    <x v="2"/>
    <x v="2"/>
    <x v="7"/>
    <x v="2"/>
    <x v="26"/>
    <x v="4"/>
    <s v="DSR0144076"/>
    <s v="Tidal"/>
    <s v="416"/>
    <x v="2"/>
    <s v="1087"/>
    <x v="2"/>
    <x v="2"/>
    <n v="1.56"/>
    <n v="1.56"/>
    <n v="160"/>
    <n v="160"/>
    <m/>
    <m/>
  </r>
  <r>
    <x v="2"/>
    <x v="2"/>
    <x v="2"/>
    <x v="2"/>
    <x v="2"/>
    <x v="7"/>
    <x v="2"/>
    <x v="26"/>
    <x v="4"/>
    <s v="DSR0144356"/>
    <s v="Pandora"/>
    <s v="416"/>
    <x v="2"/>
    <s v="1064"/>
    <x v="10"/>
    <x v="2"/>
    <n v="0.23"/>
    <n v="0.23"/>
    <n v="68"/>
    <n v="68"/>
    <m/>
    <m/>
  </r>
  <r>
    <x v="2"/>
    <x v="2"/>
    <x v="2"/>
    <x v="2"/>
    <x v="2"/>
    <x v="7"/>
    <x v="2"/>
    <x v="26"/>
    <x v="4"/>
    <s v="DSR0144356"/>
    <s v="Pandora"/>
    <s v="416"/>
    <x v="2"/>
    <s v="1087"/>
    <x v="2"/>
    <x v="2"/>
    <n v="0.4"/>
    <n v="0.4"/>
    <n v="87"/>
    <n v="87"/>
    <m/>
    <m/>
  </r>
  <r>
    <x v="2"/>
    <x v="2"/>
    <x v="2"/>
    <x v="2"/>
    <x v="2"/>
    <x v="7"/>
    <x v="2"/>
    <x v="26"/>
    <x v="4"/>
    <s v="DSR0144356"/>
    <s v="Pandora"/>
    <s v="416"/>
    <x v="2"/>
    <s v="1091"/>
    <x v="15"/>
    <x v="2"/>
    <n v="0.02"/>
    <n v="0.02"/>
    <n v="6"/>
    <n v="6"/>
    <m/>
    <m/>
  </r>
  <r>
    <x v="2"/>
    <x v="2"/>
    <x v="2"/>
    <x v="2"/>
    <x v="2"/>
    <x v="7"/>
    <x v="2"/>
    <x v="26"/>
    <x v="4"/>
    <s v="DSR0144356"/>
    <s v="Pandora"/>
    <s v="424"/>
    <x v="4"/>
    <s v="1064"/>
    <x v="10"/>
    <x v="2"/>
    <m/>
    <m/>
    <n v="2"/>
    <n v="2"/>
    <m/>
    <m/>
  </r>
  <r>
    <x v="2"/>
    <x v="2"/>
    <x v="2"/>
    <x v="2"/>
    <x v="2"/>
    <x v="7"/>
    <x v="2"/>
    <x v="27"/>
    <x v="5"/>
    <s v="DSR0131478"/>
    <s v="Napster"/>
    <s v="416"/>
    <x v="2"/>
    <s v="1087"/>
    <x v="2"/>
    <x v="2"/>
    <n v="0.78"/>
    <n v="0.78"/>
    <n v="72"/>
    <n v="72"/>
    <m/>
    <m/>
  </r>
  <r>
    <x v="2"/>
    <x v="2"/>
    <x v="2"/>
    <x v="2"/>
    <x v="2"/>
    <x v="7"/>
    <x v="2"/>
    <x v="27"/>
    <x v="5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2"/>
    <x v="2"/>
    <x v="7"/>
    <x v="2"/>
    <x v="27"/>
    <x v="5"/>
    <s v="DSR0131483"/>
    <s v="MUSICNET"/>
    <s v="416"/>
    <x v="2"/>
    <s v="1087"/>
    <x v="2"/>
    <x v="2"/>
    <n v="0.5"/>
    <n v="0.5"/>
    <n v="178"/>
    <n v="178"/>
    <m/>
    <m/>
  </r>
  <r>
    <x v="2"/>
    <x v="2"/>
    <x v="2"/>
    <x v="2"/>
    <x v="2"/>
    <x v="7"/>
    <x v="2"/>
    <x v="27"/>
    <x v="5"/>
    <s v="DSR0131540"/>
    <s v="APPLE"/>
    <s v="416"/>
    <x v="2"/>
    <s v="1087"/>
    <x v="2"/>
    <x v="2"/>
    <n v="6.33"/>
    <n v="6.33"/>
    <n v="1012"/>
    <n v="1012"/>
    <m/>
    <m/>
  </r>
  <r>
    <x v="2"/>
    <x v="2"/>
    <x v="2"/>
    <x v="2"/>
    <x v="2"/>
    <x v="7"/>
    <x v="2"/>
    <x v="27"/>
    <x v="5"/>
    <s v="DSR0131540"/>
    <s v="APPLE"/>
    <s v="416"/>
    <x v="2"/>
    <s v="1092"/>
    <x v="7"/>
    <x v="2"/>
    <n v="0.03"/>
    <n v="0.03"/>
    <n v="56"/>
    <n v="56"/>
    <m/>
    <m/>
  </r>
  <r>
    <x v="2"/>
    <x v="2"/>
    <x v="2"/>
    <x v="2"/>
    <x v="2"/>
    <x v="7"/>
    <x v="2"/>
    <x v="27"/>
    <x v="5"/>
    <s v="DSR0132895"/>
    <s v="YOU TUBE"/>
    <s v="416"/>
    <x v="2"/>
    <s v="1008"/>
    <x v="4"/>
    <x v="2"/>
    <n v="0.12"/>
    <n v="0.12"/>
    <n v="48"/>
    <n v="48"/>
    <m/>
    <m/>
  </r>
  <r>
    <x v="2"/>
    <x v="2"/>
    <x v="2"/>
    <x v="2"/>
    <x v="2"/>
    <x v="7"/>
    <x v="2"/>
    <x v="27"/>
    <x v="5"/>
    <s v="DSR0132895"/>
    <s v="YOU TUBE"/>
    <s v="416"/>
    <x v="2"/>
    <s v="1087"/>
    <x v="2"/>
    <x v="2"/>
    <n v="0.62"/>
    <n v="0.62"/>
    <n v="54"/>
    <n v="54"/>
    <m/>
    <m/>
  </r>
  <r>
    <x v="2"/>
    <x v="2"/>
    <x v="2"/>
    <x v="2"/>
    <x v="2"/>
    <x v="7"/>
    <x v="2"/>
    <x v="27"/>
    <x v="5"/>
    <s v="DSR0133112"/>
    <s v="AMAZON"/>
    <s v="416"/>
    <x v="2"/>
    <s v="1056"/>
    <x v="5"/>
    <x v="2"/>
    <n v="0.06"/>
    <n v="0.06"/>
    <n v="4"/>
    <n v="4"/>
    <m/>
    <m/>
  </r>
  <r>
    <x v="2"/>
    <x v="2"/>
    <x v="2"/>
    <x v="2"/>
    <x v="2"/>
    <x v="7"/>
    <x v="2"/>
    <x v="27"/>
    <x v="5"/>
    <s v="DSR0133112"/>
    <s v="AMAZON"/>
    <s v="416"/>
    <x v="2"/>
    <s v="1064"/>
    <x v="10"/>
    <x v="2"/>
    <n v="0.02"/>
    <n v="0.02"/>
    <n v="6"/>
    <n v="6"/>
    <m/>
    <m/>
  </r>
  <r>
    <x v="2"/>
    <x v="2"/>
    <x v="2"/>
    <x v="2"/>
    <x v="2"/>
    <x v="7"/>
    <x v="2"/>
    <x v="27"/>
    <x v="5"/>
    <s v="DSR0133112"/>
    <s v="AMAZON"/>
    <s v="416"/>
    <x v="2"/>
    <s v="1087"/>
    <x v="2"/>
    <x v="2"/>
    <n v="0.43"/>
    <n v="0.43"/>
    <n v="56"/>
    <n v="56"/>
    <m/>
    <m/>
  </r>
  <r>
    <x v="2"/>
    <x v="2"/>
    <x v="2"/>
    <x v="2"/>
    <x v="2"/>
    <x v="7"/>
    <x v="2"/>
    <x v="27"/>
    <x v="5"/>
    <s v="DSR0133904"/>
    <s v="AMI ENTERTAINMENT, INC"/>
    <s v="416"/>
    <x v="2"/>
    <s v="1056"/>
    <x v="5"/>
    <x v="2"/>
    <n v="7.0000000000000007E-2"/>
    <n v="7.0000000000000007E-2"/>
    <n v="3"/>
    <n v="3"/>
    <m/>
    <m/>
  </r>
  <r>
    <x v="2"/>
    <x v="2"/>
    <x v="2"/>
    <x v="2"/>
    <x v="2"/>
    <x v="7"/>
    <x v="2"/>
    <x v="27"/>
    <x v="5"/>
    <s v="DSR0133904"/>
    <s v="AMI ENTERTAINMENT, INC"/>
    <s v="416"/>
    <x v="2"/>
    <s v="1064"/>
    <x v="10"/>
    <x v="2"/>
    <m/>
    <m/>
    <n v="3"/>
    <n v="3"/>
    <m/>
    <m/>
  </r>
  <r>
    <x v="2"/>
    <x v="2"/>
    <x v="2"/>
    <x v="2"/>
    <x v="2"/>
    <x v="7"/>
    <x v="2"/>
    <x v="27"/>
    <x v="5"/>
    <s v="DSR0142215"/>
    <s v="MIDWEST TAPE"/>
    <s v="416"/>
    <x v="2"/>
    <s v="1056"/>
    <x v="5"/>
    <x v="2"/>
    <n v="0.03"/>
    <n v="0.03"/>
    <n v="1"/>
    <n v="1"/>
    <m/>
    <m/>
  </r>
  <r>
    <x v="2"/>
    <x v="2"/>
    <x v="2"/>
    <x v="2"/>
    <x v="2"/>
    <x v="7"/>
    <x v="2"/>
    <x v="27"/>
    <x v="5"/>
    <s v="DSR0144075"/>
    <s v="Deezer"/>
    <s v="416"/>
    <x v="2"/>
    <s v="1066"/>
    <x v="14"/>
    <x v="2"/>
    <n v="0.01"/>
    <n v="0.01"/>
    <n v="2"/>
    <n v="2"/>
    <m/>
    <m/>
  </r>
  <r>
    <x v="2"/>
    <x v="2"/>
    <x v="2"/>
    <x v="2"/>
    <x v="2"/>
    <x v="7"/>
    <x v="2"/>
    <x v="27"/>
    <x v="5"/>
    <s v="DSR0144075"/>
    <s v="Deezer"/>
    <s v="416"/>
    <x v="2"/>
    <s v="1087"/>
    <x v="2"/>
    <x v="2"/>
    <n v="0.01"/>
    <n v="0.01"/>
    <n v="1"/>
    <n v="1"/>
    <m/>
    <m/>
  </r>
  <r>
    <x v="2"/>
    <x v="2"/>
    <x v="2"/>
    <x v="2"/>
    <x v="2"/>
    <x v="7"/>
    <x v="2"/>
    <x v="27"/>
    <x v="5"/>
    <s v="DSR0144076"/>
    <s v="Tidal"/>
    <s v="416"/>
    <x v="2"/>
    <s v="1087"/>
    <x v="2"/>
    <x v="2"/>
    <n v="5.4"/>
    <n v="5.4"/>
    <n v="575"/>
    <n v="575"/>
    <m/>
    <m/>
  </r>
  <r>
    <x v="2"/>
    <x v="2"/>
    <x v="2"/>
    <x v="2"/>
    <x v="2"/>
    <x v="7"/>
    <x v="2"/>
    <x v="27"/>
    <x v="5"/>
    <s v="DSR0144356"/>
    <s v="Pandora"/>
    <s v="416"/>
    <x v="2"/>
    <s v="1064"/>
    <x v="10"/>
    <x v="2"/>
    <n v="0.11"/>
    <n v="0.11"/>
    <n v="34"/>
    <n v="34"/>
    <m/>
    <m/>
  </r>
  <r>
    <x v="2"/>
    <x v="2"/>
    <x v="2"/>
    <x v="2"/>
    <x v="2"/>
    <x v="7"/>
    <x v="2"/>
    <x v="27"/>
    <x v="5"/>
    <s v="DSR0144356"/>
    <s v="Pandora"/>
    <s v="416"/>
    <x v="2"/>
    <s v="1087"/>
    <x v="2"/>
    <x v="2"/>
    <n v="0.28999999999999998"/>
    <n v="0.28999999999999998"/>
    <n v="63"/>
    <n v="63"/>
    <m/>
    <m/>
  </r>
  <r>
    <x v="2"/>
    <x v="2"/>
    <x v="2"/>
    <x v="2"/>
    <x v="2"/>
    <x v="7"/>
    <x v="2"/>
    <x v="27"/>
    <x v="5"/>
    <s v="DSR0144356"/>
    <s v="Pandora"/>
    <s v="416"/>
    <x v="2"/>
    <s v="1091"/>
    <x v="15"/>
    <x v="2"/>
    <n v="0.01"/>
    <n v="0.01"/>
    <n v="4"/>
    <n v="4"/>
    <m/>
    <m/>
  </r>
  <r>
    <x v="2"/>
    <x v="2"/>
    <x v="2"/>
    <x v="2"/>
    <x v="2"/>
    <x v="7"/>
    <x v="2"/>
    <x v="27"/>
    <x v="5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2"/>
    <x v="2"/>
    <x v="7"/>
    <x v="2"/>
    <x v="27"/>
    <x v="5"/>
    <s v="DSR0149215"/>
    <s v="TikTok"/>
    <s v="416"/>
    <x v="2"/>
    <s v="1076"/>
    <x v="8"/>
    <x v="2"/>
    <m/>
    <m/>
    <n v="1"/>
    <n v="1"/>
    <m/>
    <m/>
  </r>
  <r>
    <x v="2"/>
    <x v="2"/>
    <x v="2"/>
    <x v="2"/>
    <x v="2"/>
    <x v="7"/>
    <x v="2"/>
    <x v="27"/>
    <x v="5"/>
    <s v="DSR0149278"/>
    <s v="All Other Licensees"/>
    <s v="137"/>
    <x v="5"/>
    <s v="1064"/>
    <x v="10"/>
    <x v="3"/>
    <n v="0.04"/>
    <n v="0.04"/>
    <m/>
    <m/>
    <m/>
    <m/>
  </r>
  <r>
    <x v="2"/>
    <x v="2"/>
    <x v="2"/>
    <x v="2"/>
    <x v="2"/>
    <x v="7"/>
    <x v="2"/>
    <x v="27"/>
    <x v="5"/>
    <s v="DSR0149278"/>
    <s v="All Other Licensees"/>
    <s v="137"/>
    <x v="5"/>
    <s v="1065"/>
    <x v="17"/>
    <x v="3"/>
    <n v="0.39"/>
    <n v="0.39"/>
    <m/>
    <m/>
    <m/>
    <m/>
  </r>
  <r>
    <x v="2"/>
    <x v="2"/>
    <x v="2"/>
    <x v="2"/>
    <x v="2"/>
    <x v="7"/>
    <x v="2"/>
    <x v="28"/>
    <x v="6"/>
    <s v="DSR0131478"/>
    <s v="Napster"/>
    <s v="416"/>
    <x v="2"/>
    <s v="1087"/>
    <x v="2"/>
    <x v="2"/>
    <n v="0.57999999999999996"/>
    <n v="0.57999999999999996"/>
    <n v="60"/>
    <n v="60"/>
    <m/>
    <m/>
  </r>
  <r>
    <x v="2"/>
    <x v="2"/>
    <x v="2"/>
    <x v="2"/>
    <x v="2"/>
    <x v="7"/>
    <x v="2"/>
    <x v="28"/>
    <x v="6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2"/>
    <x v="2"/>
    <x v="7"/>
    <x v="2"/>
    <x v="28"/>
    <x v="6"/>
    <s v="DSR0131483"/>
    <s v="MUSICNET"/>
    <s v="416"/>
    <x v="2"/>
    <s v="1087"/>
    <x v="2"/>
    <x v="2"/>
    <n v="0.54"/>
    <n v="0.54"/>
    <n v="192"/>
    <n v="192"/>
    <m/>
    <m/>
  </r>
  <r>
    <x v="2"/>
    <x v="2"/>
    <x v="2"/>
    <x v="2"/>
    <x v="2"/>
    <x v="7"/>
    <x v="2"/>
    <x v="28"/>
    <x v="6"/>
    <s v="DSR0131540"/>
    <s v="APPLE"/>
    <s v="416"/>
    <x v="2"/>
    <s v="1006"/>
    <x v="6"/>
    <x v="2"/>
    <n v="1.82"/>
    <n v="1.82"/>
    <n v="2"/>
    <n v="2"/>
    <m/>
    <m/>
  </r>
  <r>
    <x v="2"/>
    <x v="2"/>
    <x v="2"/>
    <x v="2"/>
    <x v="2"/>
    <x v="7"/>
    <x v="2"/>
    <x v="28"/>
    <x v="6"/>
    <s v="DSR0131540"/>
    <s v="APPLE"/>
    <s v="416"/>
    <x v="2"/>
    <s v="1087"/>
    <x v="2"/>
    <x v="2"/>
    <n v="7.32"/>
    <n v="7.32"/>
    <n v="1211"/>
    <n v="1211"/>
    <m/>
    <m/>
  </r>
  <r>
    <x v="2"/>
    <x v="2"/>
    <x v="2"/>
    <x v="2"/>
    <x v="2"/>
    <x v="7"/>
    <x v="2"/>
    <x v="28"/>
    <x v="6"/>
    <s v="DSR0131540"/>
    <s v="APPLE"/>
    <s v="416"/>
    <x v="2"/>
    <s v="1092"/>
    <x v="7"/>
    <x v="2"/>
    <n v="0.05"/>
    <n v="0.05"/>
    <n v="79"/>
    <n v="79"/>
    <m/>
    <m/>
  </r>
  <r>
    <x v="2"/>
    <x v="2"/>
    <x v="2"/>
    <x v="2"/>
    <x v="2"/>
    <x v="7"/>
    <x v="2"/>
    <x v="28"/>
    <x v="6"/>
    <s v="DSR0132895"/>
    <s v="YOU TUBE"/>
    <s v="416"/>
    <x v="2"/>
    <s v="1008"/>
    <x v="4"/>
    <x v="2"/>
    <n v="0.21"/>
    <n v="0.21"/>
    <n v="80"/>
    <n v="80"/>
    <m/>
    <m/>
  </r>
  <r>
    <x v="2"/>
    <x v="2"/>
    <x v="2"/>
    <x v="2"/>
    <x v="2"/>
    <x v="7"/>
    <x v="2"/>
    <x v="28"/>
    <x v="6"/>
    <s v="DSR0132895"/>
    <s v="YOU TUBE"/>
    <s v="416"/>
    <x v="2"/>
    <s v="1087"/>
    <x v="2"/>
    <x v="2"/>
    <n v="1.01"/>
    <n v="1.01"/>
    <n v="99"/>
    <n v="99"/>
    <m/>
    <m/>
  </r>
  <r>
    <x v="2"/>
    <x v="2"/>
    <x v="2"/>
    <x v="2"/>
    <x v="2"/>
    <x v="7"/>
    <x v="2"/>
    <x v="28"/>
    <x v="6"/>
    <s v="DSR0133112"/>
    <s v="AMAZON"/>
    <s v="416"/>
    <x v="2"/>
    <s v="1056"/>
    <x v="5"/>
    <x v="2"/>
    <n v="0.19"/>
    <n v="0.19"/>
    <n v="14"/>
    <n v="14"/>
    <m/>
    <m/>
  </r>
  <r>
    <x v="2"/>
    <x v="2"/>
    <x v="2"/>
    <x v="2"/>
    <x v="2"/>
    <x v="7"/>
    <x v="2"/>
    <x v="28"/>
    <x v="6"/>
    <s v="DSR0133112"/>
    <s v="AMAZON"/>
    <s v="416"/>
    <x v="2"/>
    <s v="1064"/>
    <x v="10"/>
    <x v="2"/>
    <n v="0.02"/>
    <n v="0.02"/>
    <n v="7"/>
    <n v="7"/>
    <m/>
    <m/>
  </r>
  <r>
    <x v="2"/>
    <x v="2"/>
    <x v="2"/>
    <x v="2"/>
    <x v="2"/>
    <x v="7"/>
    <x v="2"/>
    <x v="28"/>
    <x v="6"/>
    <s v="DSR0133112"/>
    <s v="AMAZON"/>
    <s v="416"/>
    <x v="2"/>
    <s v="1087"/>
    <x v="2"/>
    <x v="2"/>
    <n v="1.59"/>
    <n v="1.59"/>
    <n v="141"/>
    <n v="141"/>
    <m/>
    <m/>
  </r>
  <r>
    <x v="2"/>
    <x v="2"/>
    <x v="2"/>
    <x v="2"/>
    <x v="2"/>
    <x v="7"/>
    <x v="2"/>
    <x v="28"/>
    <x v="6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2"/>
    <x v="2"/>
    <x v="7"/>
    <x v="2"/>
    <x v="28"/>
    <x v="6"/>
    <s v="DSR0144075"/>
    <s v="Deezer"/>
    <s v="416"/>
    <x v="2"/>
    <s v="1066"/>
    <x v="14"/>
    <x v="2"/>
    <n v="0.01"/>
    <n v="0.01"/>
    <n v="2"/>
    <n v="2"/>
    <m/>
    <m/>
  </r>
  <r>
    <x v="2"/>
    <x v="2"/>
    <x v="2"/>
    <x v="2"/>
    <x v="2"/>
    <x v="7"/>
    <x v="2"/>
    <x v="28"/>
    <x v="6"/>
    <s v="DSR0144075"/>
    <s v="Deezer"/>
    <s v="416"/>
    <x v="2"/>
    <s v="1087"/>
    <x v="2"/>
    <x v="2"/>
    <n v="0.03"/>
    <n v="0.03"/>
    <n v="2"/>
    <n v="2"/>
    <m/>
    <m/>
  </r>
  <r>
    <x v="2"/>
    <x v="2"/>
    <x v="2"/>
    <x v="2"/>
    <x v="2"/>
    <x v="7"/>
    <x v="2"/>
    <x v="28"/>
    <x v="6"/>
    <s v="DSR0144076"/>
    <s v="Tidal"/>
    <s v="416"/>
    <x v="2"/>
    <s v="1087"/>
    <x v="2"/>
    <x v="2"/>
    <n v="3.72"/>
    <n v="3.72"/>
    <n v="397"/>
    <n v="397"/>
    <m/>
    <m/>
  </r>
  <r>
    <x v="2"/>
    <x v="2"/>
    <x v="2"/>
    <x v="2"/>
    <x v="2"/>
    <x v="7"/>
    <x v="2"/>
    <x v="28"/>
    <x v="6"/>
    <s v="DSR0144356"/>
    <s v="Pandora"/>
    <s v="416"/>
    <x v="2"/>
    <s v="1064"/>
    <x v="10"/>
    <x v="2"/>
    <n v="0.1"/>
    <n v="0.1"/>
    <n v="31"/>
    <n v="31"/>
    <m/>
    <m/>
  </r>
  <r>
    <x v="2"/>
    <x v="2"/>
    <x v="2"/>
    <x v="2"/>
    <x v="2"/>
    <x v="7"/>
    <x v="2"/>
    <x v="28"/>
    <x v="6"/>
    <s v="DSR0144356"/>
    <s v="Pandora"/>
    <s v="416"/>
    <x v="2"/>
    <s v="1087"/>
    <x v="2"/>
    <x v="2"/>
    <n v="0.32"/>
    <n v="0.32"/>
    <n v="69"/>
    <n v="69"/>
    <m/>
    <m/>
  </r>
  <r>
    <x v="2"/>
    <x v="2"/>
    <x v="2"/>
    <x v="2"/>
    <x v="2"/>
    <x v="7"/>
    <x v="2"/>
    <x v="28"/>
    <x v="6"/>
    <s v="DSR0144356"/>
    <s v="Pandora"/>
    <s v="416"/>
    <x v="2"/>
    <s v="1091"/>
    <x v="15"/>
    <x v="2"/>
    <n v="0.01"/>
    <n v="0.01"/>
    <n v="4"/>
    <n v="4"/>
    <m/>
    <m/>
  </r>
  <r>
    <x v="2"/>
    <x v="2"/>
    <x v="2"/>
    <x v="2"/>
    <x v="2"/>
    <x v="7"/>
    <x v="2"/>
    <x v="28"/>
    <x v="6"/>
    <s v="DSR0144356"/>
    <s v="Pandora"/>
    <s v="424"/>
    <x v="4"/>
    <s v="1064"/>
    <x v="10"/>
    <x v="2"/>
    <m/>
    <m/>
    <n v="2"/>
    <n v="2"/>
    <m/>
    <m/>
  </r>
  <r>
    <x v="2"/>
    <x v="2"/>
    <x v="2"/>
    <x v="2"/>
    <x v="2"/>
    <x v="7"/>
    <x v="2"/>
    <x v="28"/>
    <x v="6"/>
    <s v="DSR0144602"/>
    <s v="IHeartMedia"/>
    <s v="416"/>
    <x v="2"/>
    <s v="1087"/>
    <x v="2"/>
    <x v="2"/>
    <n v="0.18"/>
    <n v="0.18"/>
    <n v="9"/>
    <n v="9"/>
    <m/>
    <m/>
  </r>
  <r>
    <x v="2"/>
    <x v="2"/>
    <x v="2"/>
    <x v="2"/>
    <x v="2"/>
    <x v="7"/>
    <x v="2"/>
    <x v="28"/>
    <x v="6"/>
    <s v="DSR0149215"/>
    <s v="TikTok"/>
    <s v="416"/>
    <x v="2"/>
    <s v="1076"/>
    <x v="8"/>
    <x v="2"/>
    <m/>
    <m/>
    <n v="2"/>
    <n v="2"/>
    <m/>
    <m/>
  </r>
  <r>
    <x v="2"/>
    <x v="2"/>
    <x v="2"/>
    <x v="2"/>
    <x v="2"/>
    <x v="7"/>
    <x v="2"/>
    <x v="29"/>
    <x v="7"/>
    <s v="DSR0131478"/>
    <s v="Napster"/>
    <s v="416"/>
    <x v="2"/>
    <s v="1087"/>
    <x v="2"/>
    <x v="2"/>
    <n v="0.83"/>
    <n v="0.83"/>
    <n v="75"/>
    <n v="75"/>
    <m/>
    <m/>
  </r>
  <r>
    <x v="2"/>
    <x v="2"/>
    <x v="2"/>
    <x v="2"/>
    <x v="2"/>
    <x v="7"/>
    <x v="2"/>
    <x v="29"/>
    <x v="7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2"/>
    <x v="2"/>
    <x v="7"/>
    <x v="2"/>
    <x v="29"/>
    <x v="7"/>
    <s v="DSR0131483"/>
    <s v="MUSICNET"/>
    <s v="416"/>
    <x v="2"/>
    <s v="1087"/>
    <x v="2"/>
    <x v="2"/>
    <n v="0.44"/>
    <n v="0.44"/>
    <n v="156"/>
    <n v="156"/>
    <m/>
    <m/>
  </r>
  <r>
    <x v="2"/>
    <x v="2"/>
    <x v="2"/>
    <x v="2"/>
    <x v="2"/>
    <x v="7"/>
    <x v="2"/>
    <x v="29"/>
    <x v="7"/>
    <s v="DSR0131540"/>
    <s v="APPLE"/>
    <s v="416"/>
    <x v="2"/>
    <s v="1006"/>
    <x v="6"/>
    <x v="2"/>
    <n v="0.91"/>
    <n v="0.91"/>
    <n v="1"/>
    <n v="1"/>
    <m/>
    <m/>
  </r>
  <r>
    <x v="2"/>
    <x v="2"/>
    <x v="2"/>
    <x v="2"/>
    <x v="2"/>
    <x v="7"/>
    <x v="2"/>
    <x v="29"/>
    <x v="7"/>
    <s v="DSR0131540"/>
    <s v="APPLE"/>
    <s v="416"/>
    <x v="2"/>
    <s v="1087"/>
    <x v="2"/>
    <x v="2"/>
    <n v="16.489999999999998"/>
    <n v="16.489999999999998"/>
    <n v="2595"/>
    <n v="2595"/>
    <m/>
    <m/>
  </r>
  <r>
    <x v="2"/>
    <x v="2"/>
    <x v="2"/>
    <x v="2"/>
    <x v="2"/>
    <x v="7"/>
    <x v="2"/>
    <x v="29"/>
    <x v="7"/>
    <s v="DSR0131540"/>
    <s v="APPLE"/>
    <s v="416"/>
    <x v="2"/>
    <s v="1092"/>
    <x v="7"/>
    <x v="2"/>
    <n v="7.0000000000000007E-2"/>
    <n v="7.0000000000000007E-2"/>
    <n v="115"/>
    <n v="115"/>
    <m/>
    <m/>
  </r>
  <r>
    <x v="2"/>
    <x v="2"/>
    <x v="2"/>
    <x v="2"/>
    <x v="2"/>
    <x v="7"/>
    <x v="2"/>
    <x v="29"/>
    <x v="7"/>
    <s v="DSR0132895"/>
    <s v="YOU TUBE"/>
    <s v="416"/>
    <x v="2"/>
    <s v="1008"/>
    <x v="4"/>
    <x v="2"/>
    <n v="0.28000000000000003"/>
    <n v="0.28000000000000003"/>
    <n v="67"/>
    <n v="67"/>
    <m/>
    <m/>
  </r>
  <r>
    <x v="2"/>
    <x v="2"/>
    <x v="2"/>
    <x v="2"/>
    <x v="2"/>
    <x v="7"/>
    <x v="2"/>
    <x v="29"/>
    <x v="7"/>
    <s v="DSR0132895"/>
    <s v="YOU TUBE"/>
    <s v="416"/>
    <x v="2"/>
    <s v="1087"/>
    <x v="2"/>
    <x v="2"/>
    <n v="0.9"/>
    <n v="0.9"/>
    <n v="97"/>
    <n v="97"/>
    <m/>
    <m/>
  </r>
  <r>
    <x v="2"/>
    <x v="2"/>
    <x v="2"/>
    <x v="2"/>
    <x v="2"/>
    <x v="7"/>
    <x v="2"/>
    <x v="29"/>
    <x v="7"/>
    <s v="DSR0133112"/>
    <s v="AMAZON"/>
    <s v="416"/>
    <x v="2"/>
    <s v="1056"/>
    <x v="5"/>
    <x v="2"/>
    <n v="0.03"/>
    <n v="0.03"/>
    <n v="2"/>
    <n v="2"/>
    <m/>
    <m/>
  </r>
  <r>
    <x v="2"/>
    <x v="2"/>
    <x v="2"/>
    <x v="2"/>
    <x v="2"/>
    <x v="7"/>
    <x v="2"/>
    <x v="29"/>
    <x v="7"/>
    <s v="DSR0133112"/>
    <s v="AMAZON"/>
    <s v="416"/>
    <x v="2"/>
    <s v="1087"/>
    <x v="2"/>
    <x v="2"/>
    <n v="0.84"/>
    <n v="0.84"/>
    <n v="91"/>
    <n v="91"/>
    <m/>
    <m/>
  </r>
  <r>
    <x v="2"/>
    <x v="2"/>
    <x v="2"/>
    <x v="2"/>
    <x v="2"/>
    <x v="7"/>
    <x v="2"/>
    <x v="29"/>
    <x v="7"/>
    <s v="DSR0133904"/>
    <s v="AMI ENTERTAINMENT, INC"/>
    <s v="416"/>
    <x v="2"/>
    <s v="1056"/>
    <x v="5"/>
    <x v="2"/>
    <n v="7.0000000000000007E-2"/>
    <n v="7.0000000000000007E-2"/>
    <n v="3"/>
    <n v="3"/>
    <m/>
    <m/>
  </r>
  <r>
    <x v="2"/>
    <x v="2"/>
    <x v="2"/>
    <x v="2"/>
    <x v="2"/>
    <x v="7"/>
    <x v="2"/>
    <x v="29"/>
    <x v="7"/>
    <s v="DSR0133904"/>
    <s v="AMI ENTERTAINMENT, INC"/>
    <s v="416"/>
    <x v="2"/>
    <s v="1064"/>
    <x v="10"/>
    <x v="2"/>
    <m/>
    <m/>
    <n v="3"/>
    <n v="3"/>
    <m/>
    <m/>
  </r>
  <r>
    <x v="2"/>
    <x v="2"/>
    <x v="2"/>
    <x v="2"/>
    <x v="2"/>
    <x v="7"/>
    <x v="2"/>
    <x v="29"/>
    <x v="7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2"/>
    <x v="2"/>
    <x v="7"/>
    <x v="2"/>
    <x v="29"/>
    <x v="7"/>
    <s v="DSR0144075"/>
    <s v="Deezer"/>
    <s v="416"/>
    <x v="2"/>
    <s v="1066"/>
    <x v="14"/>
    <x v="2"/>
    <n v="0.03"/>
    <n v="0.03"/>
    <n v="12"/>
    <n v="12"/>
    <m/>
    <m/>
  </r>
  <r>
    <x v="2"/>
    <x v="2"/>
    <x v="2"/>
    <x v="2"/>
    <x v="2"/>
    <x v="7"/>
    <x v="2"/>
    <x v="29"/>
    <x v="7"/>
    <s v="DSR0144075"/>
    <s v="Deezer"/>
    <s v="416"/>
    <x v="2"/>
    <s v="1087"/>
    <x v="2"/>
    <x v="2"/>
    <n v="0.05"/>
    <n v="0.05"/>
    <n v="4"/>
    <n v="4"/>
    <m/>
    <m/>
  </r>
  <r>
    <x v="2"/>
    <x v="2"/>
    <x v="2"/>
    <x v="2"/>
    <x v="2"/>
    <x v="7"/>
    <x v="2"/>
    <x v="29"/>
    <x v="7"/>
    <s v="DSR0144076"/>
    <s v="Tidal"/>
    <s v="416"/>
    <x v="2"/>
    <s v="1087"/>
    <x v="2"/>
    <x v="2"/>
    <n v="1.75"/>
    <n v="1.75"/>
    <n v="184"/>
    <n v="184"/>
    <m/>
    <m/>
  </r>
  <r>
    <x v="2"/>
    <x v="2"/>
    <x v="2"/>
    <x v="2"/>
    <x v="2"/>
    <x v="7"/>
    <x v="2"/>
    <x v="29"/>
    <x v="7"/>
    <s v="DSR0144356"/>
    <s v="Pandora"/>
    <s v="416"/>
    <x v="2"/>
    <s v="1064"/>
    <x v="10"/>
    <x v="2"/>
    <n v="0.22"/>
    <n v="0.22"/>
    <n v="84"/>
    <n v="84"/>
    <m/>
    <m/>
  </r>
  <r>
    <x v="2"/>
    <x v="2"/>
    <x v="2"/>
    <x v="2"/>
    <x v="2"/>
    <x v="7"/>
    <x v="2"/>
    <x v="29"/>
    <x v="7"/>
    <s v="DSR0144356"/>
    <s v="Pandora"/>
    <s v="416"/>
    <x v="2"/>
    <s v="1087"/>
    <x v="2"/>
    <x v="2"/>
    <n v="0.55000000000000004"/>
    <n v="0.55000000000000004"/>
    <n v="120"/>
    <n v="120"/>
    <m/>
    <m/>
  </r>
  <r>
    <x v="2"/>
    <x v="2"/>
    <x v="2"/>
    <x v="2"/>
    <x v="2"/>
    <x v="7"/>
    <x v="2"/>
    <x v="29"/>
    <x v="7"/>
    <s v="DSR0144356"/>
    <s v="Pandora"/>
    <s v="416"/>
    <x v="2"/>
    <s v="1091"/>
    <x v="15"/>
    <x v="2"/>
    <n v="0.04"/>
    <n v="0.04"/>
    <n v="12"/>
    <n v="12"/>
    <m/>
    <m/>
  </r>
  <r>
    <x v="2"/>
    <x v="2"/>
    <x v="2"/>
    <x v="2"/>
    <x v="2"/>
    <x v="7"/>
    <x v="2"/>
    <x v="29"/>
    <x v="7"/>
    <s v="DSR0144356"/>
    <s v="Pandora"/>
    <s v="424"/>
    <x v="4"/>
    <s v="1064"/>
    <x v="10"/>
    <x v="2"/>
    <n v="0.05"/>
    <n v="0.05"/>
    <n v="24"/>
    <n v="24"/>
    <m/>
    <m/>
  </r>
  <r>
    <x v="2"/>
    <x v="2"/>
    <x v="2"/>
    <x v="2"/>
    <x v="2"/>
    <x v="7"/>
    <x v="2"/>
    <x v="29"/>
    <x v="7"/>
    <s v="DSR0144602"/>
    <s v="IHeartMedia"/>
    <s v="416"/>
    <x v="2"/>
    <s v="1087"/>
    <x v="2"/>
    <x v="2"/>
    <n v="0.04"/>
    <n v="0.04"/>
    <n v="2"/>
    <n v="2"/>
    <m/>
    <m/>
  </r>
  <r>
    <x v="2"/>
    <x v="2"/>
    <x v="2"/>
    <x v="2"/>
    <x v="2"/>
    <x v="7"/>
    <x v="2"/>
    <x v="29"/>
    <x v="7"/>
    <s v="DSR0149215"/>
    <s v="TikTok"/>
    <s v="416"/>
    <x v="2"/>
    <s v="1076"/>
    <x v="8"/>
    <x v="2"/>
    <m/>
    <m/>
    <n v="3"/>
    <n v="3"/>
    <m/>
    <m/>
  </r>
  <r>
    <x v="2"/>
    <x v="2"/>
    <x v="2"/>
    <x v="2"/>
    <x v="2"/>
    <x v="7"/>
    <x v="2"/>
    <x v="29"/>
    <x v="7"/>
    <s v="DSR0149278"/>
    <s v="All Other Licensees"/>
    <s v="137"/>
    <x v="5"/>
    <s v="1064"/>
    <x v="10"/>
    <x v="3"/>
    <n v="0.05"/>
    <n v="0.05"/>
    <m/>
    <m/>
    <m/>
    <m/>
  </r>
  <r>
    <x v="2"/>
    <x v="2"/>
    <x v="2"/>
    <x v="2"/>
    <x v="2"/>
    <x v="7"/>
    <x v="2"/>
    <x v="29"/>
    <x v="7"/>
    <s v="DSR0149278"/>
    <s v="All Other Licensees"/>
    <s v="137"/>
    <x v="5"/>
    <s v="1065"/>
    <x v="17"/>
    <x v="3"/>
    <n v="0.47"/>
    <n v="0.47"/>
    <m/>
    <m/>
    <m/>
    <m/>
  </r>
  <r>
    <x v="2"/>
    <x v="2"/>
    <x v="2"/>
    <x v="2"/>
    <x v="2"/>
    <x v="7"/>
    <x v="2"/>
    <x v="30"/>
    <x v="8"/>
    <s v="DSR0131478"/>
    <s v="Napster"/>
    <s v="416"/>
    <x v="2"/>
    <s v="1087"/>
    <x v="2"/>
    <x v="2"/>
    <n v="0.78"/>
    <n v="0.78"/>
    <n v="70"/>
    <n v="70"/>
    <m/>
    <m/>
  </r>
  <r>
    <x v="2"/>
    <x v="2"/>
    <x v="2"/>
    <x v="2"/>
    <x v="2"/>
    <x v="7"/>
    <x v="2"/>
    <x v="30"/>
    <x v="8"/>
    <s v="DSR0131483"/>
    <s v="MUSICNET"/>
    <s v="416"/>
    <x v="2"/>
    <s v="1087"/>
    <x v="2"/>
    <x v="2"/>
    <n v="0.48"/>
    <n v="0.48"/>
    <n v="171"/>
    <n v="171"/>
    <m/>
    <m/>
  </r>
  <r>
    <x v="2"/>
    <x v="2"/>
    <x v="2"/>
    <x v="2"/>
    <x v="2"/>
    <x v="7"/>
    <x v="2"/>
    <x v="30"/>
    <x v="8"/>
    <s v="DSR0131540"/>
    <s v="APPLE"/>
    <s v="416"/>
    <x v="2"/>
    <s v="1087"/>
    <x v="2"/>
    <x v="2"/>
    <n v="4.84"/>
    <n v="4.84"/>
    <n v="788"/>
    <n v="788"/>
    <m/>
    <m/>
  </r>
  <r>
    <x v="2"/>
    <x v="2"/>
    <x v="2"/>
    <x v="2"/>
    <x v="2"/>
    <x v="7"/>
    <x v="2"/>
    <x v="30"/>
    <x v="8"/>
    <s v="DSR0131540"/>
    <s v="APPLE"/>
    <s v="416"/>
    <x v="2"/>
    <s v="1092"/>
    <x v="7"/>
    <x v="2"/>
    <n v="0.02"/>
    <n v="0.02"/>
    <n v="29"/>
    <n v="29"/>
    <m/>
    <m/>
  </r>
  <r>
    <x v="2"/>
    <x v="2"/>
    <x v="2"/>
    <x v="2"/>
    <x v="2"/>
    <x v="7"/>
    <x v="2"/>
    <x v="30"/>
    <x v="8"/>
    <s v="DSR0132895"/>
    <s v="YOU TUBE"/>
    <s v="416"/>
    <x v="2"/>
    <s v="1008"/>
    <x v="4"/>
    <x v="2"/>
    <n v="0.03"/>
    <n v="0.03"/>
    <n v="16"/>
    <n v="16"/>
    <m/>
    <m/>
  </r>
  <r>
    <x v="2"/>
    <x v="2"/>
    <x v="2"/>
    <x v="2"/>
    <x v="2"/>
    <x v="7"/>
    <x v="2"/>
    <x v="30"/>
    <x v="8"/>
    <s v="DSR0132895"/>
    <s v="YOU TUBE"/>
    <s v="416"/>
    <x v="2"/>
    <s v="1087"/>
    <x v="2"/>
    <x v="2"/>
    <n v="0.78"/>
    <n v="0.78"/>
    <n v="67"/>
    <n v="67"/>
    <m/>
    <m/>
  </r>
  <r>
    <x v="2"/>
    <x v="2"/>
    <x v="2"/>
    <x v="2"/>
    <x v="2"/>
    <x v="7"/>
    <x v="2"/>
    <x v="30"/>
    <x v="8"/>
    <s v="DSR0133112"/>
    <s v="AMAZON"/>
    <s v="416"/>
    <x v="2"/>
    <s v="1056"/>
    <x v="5"/>
    <x v="2"/>
    <n v="0.04"/>
    <n v="0.04"/>
    <n v="3"/>
    <n v="3"/>
    <m/>
    <m/>
  </r>
  <r>
    <x v="2"/>
    <x v="2"/>
    <x v="2"/>
    <x v="2"/>
    <x v="2"/>
    <x v="7"/>
    <x v="2"/>
    <x v="30"/>
    <x v="8"/>
    <s v="DSR0133112"/>
    <s v="AMAZON"/>
    <s v="416"/>
    <x v="2"/>
    <s v="1087"/>
    <x v="2"/>
    <x v="2"/>
    <n v="0.42"/>
    <n v="0.42"/>
    <n v="35"/>
    <n v="35"/>
    <m/>
    <m/>
  </r>
  <r>
    <x v="2"/>
    <x v="2"/>
    <x v="2"/>
    <x v="2"/>
    <x v="2"/>
    <x v="7"/>
    <x v="2"/>
    <x v="30"/>
    <x v="8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2"/>
    <x v="2"/>
    <x v="7"/>
    <x v="2"/>
    <x v="30"/>
    <x v="8"/>
    <s v="DSR0144075"/>
    <s v="Deezer"/>
    <s v="416"/>
    <x v="2"/>
    <s v="1066"/>
    <x v="14"/>
    <x v="2"/>
    <n v="0.01"/>
    <n v="0.01"/>
    <n v="4"/>
    <n v="4"/>
    <m/>
    <m/>
  </r>
  <r>
    <x v="2"/>
    <x v="2"/>
    <x v="2"/>
    <x v="2"/>
    <x v="2"/>
    <x v="7"/>
    <x v="2"/>
    <x v="30"/>
    <x v="8"/>
    <s v="DSR0144075"/>
    <s v="Deezer"/>
    <s v="416"/>
    <x v="2"/>
    <s v="1087"/>
    <x v="2"/>
    <x v="2"/>
    <n v="0.08"/>
    <n v="0.08"/>
    <n v="7"/>
    <n v="7"/>
    <m/>
    <m/>
  </r>
  <r>
    <x v="2"/>
    <x v="2"/>
    <x v="2"/>
    <x v="2"/>
    <x v="2"/>
    <x v="7"/>
    <x v="2"/>
    <x v="30"/>
    <x v="8"/>
    <s v="DSR0144076"/>
    <s v="Tidal"/>
    <s v="416"/>
    <x v="2"/>
    <s v="1087"/>
    <x v="2"/>
    <x v="2"/>
    <n v="3.1"/>
    <n v="3.1"/>
    <n v="326"/>
    <n v="326"/>
    <m/>
    <m/>
  </r>
  <r>
    <x v="2"/>
    <x v="2"/>
    <x v="2"/>
    <x v="2"/>
    <x v="2"/>
    <x v="7"/>
    <x v="2"/>
    <x v="30"/>
    <x v="8"/>
    <s v="DSR0144356"/>
    <s v="Pandora"/>
    <s v="416"/>
    <x v="2"/>
    <s v="1064"/>
    <x v="10"/>
    <x v="2"/>
    <n v="0.1"/>
    <n v="0.1"/>
    <n v="30"/>
    <n v="30"/>
    <m/>
    <m/>
  </r>
  <r>
    <x v="2"/>
    <x v="2"/>
    <x v="2"/>
    <x v="2"/>
    <x v="2"/>
    <x v="7"/>
    <x v="2"/>
    <x v="30"/>
    <x v="8"/>
    <s v="DSR0144356"/>
    <s v="Pandora"/>
    <s v="416"/>
    <x v="2"/>
    <s v="1087"/>
    <x v="2"/>
    <x v="2"/>
    <n v="0.26"/>
    <n v="0.26"/>
    <n v="54"/>
    <n v="54"/>
    <m/>
    <m/>
  </r>
  <r>
    <x v="2"/>
    <x v="2"/>
    <x v="2"/>
    <x v="2"/>
    <x v="2"/>
    <x v="7"/>
    <x v="2"/>
    <x v="30"/>
    <x v="8"/>
    <s v="DSR0144356"/>
    <s v="Pandora"/>
    <s v="416"/>
    <x v="2"/>
    <s v="1091"/>
    <x v="15"/>
    <x v="2"/>
    <n v="0.02"/>
    <n v="0.02"/>
    <n v="5"/>
    <n v="5"/>
    <m/>
    <m/>
  </r>
  <r>
    <x v="2"/>
    <x v="2"/>
    <x v="2"/>
    <x v="2"/>
    <x v="2"/>
    <x v="7"/>
    <x v="2"/>
    <x v="30"/>
    <x v="8"/>
    <s v="DSR0149215"/>
    <s v="TikTok"/>
    <s v="416"/>
    <x v="2"/>
    <s v="1076"/>
    <x v="8"/>
    <x v="2"/>
    <n v="0.01"/>
    <n v="0.01"/>
    <n v="5"/>
    <n v="5"/>
    <m/>
    <m/>
  </r>
  <r>
    <x v="2"/>
    <x v="2"/>
    <x v="2"/>
    <x v="2"/>
    <x v="2"/>
    <x v="7"/>
    <x v="2"/>
    <x v="30"/>
    <x v="8"/>
    <s v="DSR0149278"/>
    <s v="All Other Licensees"/>
    <s v="137"/>
    <x v="5"/>
    <s v="1064"/>
    <x v="10"/>
    <x v="3"/>
    <n v="0.03"/>
    <n v="0.03"/>
    <m/>
    <m/>
    <m/>
    <m/>
  </r>
  <r>
    <x v="2"/>
    <x v="2"/>
    <x v="2"/>
    <x v="2"/>
    <x v="2"/>
    <x v="7"/>
    <x v="2"/>
    <x v="30"/>
    <x v="8"/>
    <s v="DSR0149278"/>
    <s v="All Other Licensees"/>
    <s v="137"/>
    <x v="5"/>
    <s v="1065"/>
    <x v="17"/>
    <x v="3"/>
    <n v="0.3"/>
    <n v="0.3"/>
    <m/>
    <m/>
    <m/>
    <m/>
  </r>
  <r>
    <x v="2"/>
    <x v="2"/>
    <x v="2"/>
    <x v="2"/>
    <x v="2"/>
    <x v="7"/>
    <x v="2"/>
    <x v="30"/>
    <x v="8"/>
    <s v="DSR0149871"/>
    <s v="Peloton"/>
    <s v="416"/>
    <x v="2"/>
    <s v="1131"/>
    <x v="19"/>
    <x v="2"/>
    <n v="1.06"/>
    <n v="1.06"/>
    <n v="14"/>
    <n v="14"/>
    <m/>
    <m/>
  </r>
  <r>
    <x v="2"/>
    <x v="2"/>
    <x v="2"/>
    <x v="2"/>
    <x v="2"/>
    <x v="7"/>
    <x v="2"/>
    <x v="30"/>
    <x v="8"/>
    <s v="DSR0149871"/>
    <s v="Peloton"/>
    <s v="416"/>
    <x v="2"/>
    <s v="1132"/>
    <x v="20"/>
    <x v="2"/>
    <n v="5.32"/>
    <n v="5.32"/>
    <n v="172"/>
    <n v="172"/>
    <m/>
    <m/>
  </r>
  <r>
    <x v="2"/>
    <x v="2"/>
    <x v="2"/>
    <x v="2"/>
    <x v="2"/>
    <x v="7"/>
    <x v="2"/>
    <x v="30"/>
    <x v="8"/>
    <s v="DSR0152042"/>
    <s v="Qobuz"/>
    <s v="416"/>
    <x v="2"/>
    <s v="1087"/>
    <x v="2"/>
    <x v="2"/>
    <n v="0.02"/>
    <n v="0.02"/>
    <n v="1"/>
    <n v="1"/>
    <m/>
    <m/>
  </r>
  <r>
    <x v="2"/>
    <x v="2"/>
    <x v="2"/>
    <x v="3"/>
    <x v="3"/>
    <x v="8"/>
    <x v="3"/>
    <x v="31"/>
    <x v="10"/>
    <s v="DSR0131540"/>
    <s v="APPLE"/>
    <s v="416"/>
    <x v="2"/>
    <s v="1087"/>
    <x v="2"/>
    <x v="2"/>
    <n v="29.71"/>
    <n v="29.71"/>
    <n v="4706"/>
    <n v="4706"/>
    <m/>
    <m/>
  </r>
  <r>
    <x v="2"/>
    <x v="2"/>
    <x v="2"/>
    <x v="3"/>
    <x v="3"/>
    <x v="8"/>
    <x v="3"/>
    <x v="32"/>
    <x v="11"/>
    <s v="DSR0131540"/>
    <s v="APPLE"/>
    <s v="416"/>
    <x v="2"/>
    <s v="1087"/>
    <x v="2"/>
    <x v="2"/>
    <n v="28.68"/>
    <n v="28.68"/>
    <n v="4634"/>
    <n v="4634"/>
    <m/>
    <m/>
  </r>
  <r>
    <x v="2"/>
    <x v="2"/>
    <x v="2"/>
    <x v="3"/>
    <x v="3"/>
    <x v="8"/>
    <x v="3"/>
    <x v="33"/>
    <x v="12"/>
    <s v="DSR0131540"/>
    <s v="APPLE"/>
    <s v="416"/>
    <x v="2"/>
    <s v="1087"/>
    <x v="2"/>
    <x v="2"/>
    <n v="17.96"/>
    <n v="17.96"/>
    <n v="2908"/>
    <n v="2908"/>
    <m/>
    <m/>
  </r>
  <r>
    <x v="2"/>
    <x v="2"/>
    <x v="2"/>
    <x v="3"/>
    <x v="3"/>
    <x v="8"/>
    <x v="3"/>
    <x v="34"/>
    <x v="13"/>
    <s v="DSR0131540"/>
    <s v="APPLE"/>
    <s v="416"/>
    <x v="2"/>
    <s v="1087"/>
    <x v="2"/>
    <x v="2"/>
    <n v="15.37"/>
    <n v="15.37"/>
    <n v="2456"/>
    <n v="2456"/>
    <m/>
    <m/>
  </r>
  <r>
    <x v="2"/>
    <x v="2"/>
    <x v="2"/>
    <x v="3"/>
    <x v="3"/>
    <x v="8"/>
    <x v="3"/>
    <x v="35"/>
    <x v="14"/>
    <s v="DSR0131540"/>
    <s v="APPLE"/>
    <s v="416"/>
    <x v="2"/>
    <s v="1087"/>
    <x v="2"/>
    <x v="2"/>
    <n v="24.84"/>
    <n v="24.84"/>
    <n v="3970"/>
    <n v="3970"/>
    <m/>
    <m/>
  </r>
  <r>
    <x v="2"/>
    <x v="2"/>
    <x v="2"/>
    <x v="3"/>
    <x v="3"/>
    <x v="8"/>
    <x v="3"/>
    <x v="36"/>
    <x v="15"/>
    <s v="DSR0131540"/>
    <s v="APPLE"/>
    <s v="416"/>
    <x v="2"/>
    <s v="1087"/>
    <x v="2"/>
    <x v="2"/>
    <n v="7.68"/>
    <n v="7.68"/>
    <n v="1204"/>
    <n v="1204"/>
    <m/>
    <m/>
  </r>
  <r>
    <x v="2"/>
    <x v="2"/>
    <x v="2"/>
    <x v="3"/>
    <x v="3"/>
    <x v="8"/>
    <x v="3"/>
    <x v="37"/>
    <x v="16"/>
    <s v="DSR0131540"/>
    <s v="APPLE"/>
    <s v="416"/>
    <x v="2"/>
    <s v="1087"/>
    <x v="2"/>
    <x v="2"/>
    <n v="11.05"/>
    <n v="11.05"/>
    <n v="1737"/>
    <n v="1737"/>
    <m/>
    <m/>
  </r>
  <r>
    <x v="2"/>
    <x v="2"/>
    <x v="2"/>
    <x v="3"/>
    <x v="3"/>
    <x v="8"/>
    <x v="3"/>
    <x v="38"/>
    <x v="17"/>
    <s v="DSR0131540"/>
    <s v="APPLE"/>
    <s v="416"/>
    <x v="2"/>
    <s v="1087"/>
    <x v="2"/>
    <x v="2"/>
    <n v="13.33"/>
    <n v="13.33"/>
    <n v="2115"/>
    <n v="2115"/>
    <m/>
    <m/>
  </r>
  <r>
    <x v="2"/>
    <x v="2"/>
    <x v="2"/>
    <x v="3"/>
    <x v="3"/>
    <x v="8"/>
    <x v="3"/>
    <x v="39"/>
    <x v="18"/>
    <s v="DSR0131540"/>
    <s v="APPLE"/>
    <s v="416"/>
    <x v="2"/>
    <s v="1087"/>
    <x v="2"/>
    <x v="2"/>
    <n v="11.98"/>
    <n v="11.98"/>
    <n v="1855"/>
    <n v="1855"/>
    <m/>
    <m/>
  </r>
  <r>
    <x v="2"/>
    <x v="2"/>
    <x v="2"/>
    <x v="3"/>
    <x v="3"/>
    <x v="8"/>
    <x v="3"/>
    <x v="40"/>
    <x v="19"/>
    <s v="DSR0131540"/>
    <s v="APPLE"/>
    <s v="416"/>
    <x v="2"/>
    <s v="1087"/>
    <x v="2"/>
    <x v="2"/>
    <n v="21.89"/>
    <n v="21.89"/>
    <n v="3512"/>
    <n v="3512"/>
    <m/>
    <m/>
  </r>
  <r>
    <x v="2"/>
    <x v="2"/>
    <x v="2"/>
    <x v="3"/>
    <x v="3"/>
    <x v="8"/>
    <x v="3"/>
    <x v="41"/>
    <x v="20"/>
    <s v="DSR0131540"/>
    <s v="APPLE"/>
    <s v="416"/>
    <x v="2"/>
    <s v="1087"/>
    <x v="2"/>
    <x v="2"/>
    <n v="8.92"/>
    <n v="8.92"/>
    <n v="1397"/>
    <n v="1397"/>
    <m/>
    <m/>
  </r>
  <r>
    <x v="2"/>
    <x v="2"/>
    <x v="2"/>
    <x v="3"/>
    <x v="3"/>
    <x v="8"/>
    <x v="3"/>
    <x v="42"/>
    <x v="21"/>
    <s v="DSR0131540"/>
    <s v="APPLE"/>
    <s v="416"/>
    <x v="2"/>
    <s v="1087"/>
    <x v="2"/>
    <x v="2"/>
    <n v="10.51"/>
    <n v="10.51"/>
    <n v="1615"/>
    <n v="1615"/>
    <m/>
    <m/>
  </r>
  <r>
    <x v="2"/>
    <x v="2"/>
    <x v="2"/>
    <x v="3"/>
    <x v="3"/>
    <x v="8"/>
    <x v="3"/>
    <x v="43"/>
    <x v="22"/>
    <s v="DSR0131540"/>
    <s v="APPLE"/>
    <s v="416"/>
    <x v="2"/>
    <s v="1087"/>
    <x v="2"/>
    <x v="2"/>
    <n v="18.27"/>
    <n v="18.27"/>
    <n v="2884"/>
    <n v="2884"/>
    <m/>
    <m/>
  </r>
  <r>
    <x v="2"/>
    <x v="2"/>
    <x v="2"/>
    <x v="3"/>
    <x v="3"/>
    <x v="8"/>
    <x v="3"/>
    <x v="44"/>
    <x v="23"/>
    <s v="DSR0131540"/>
    <s v="APPLE"/>
    <s v="416"/>
    <x v="2"/>
    <s v="1087"/>
    <x v="2"/>
    <x v="2"/>
    <n v="14.28"/>
    <n v="14.28"/>
    <n v="2200"/>
    <n v="2200"/>
    <m/>
    <m/>
  </r>
  <r>
    <x v="2"/>
    <x v="2"/>
    <x v="2"/>
    <x v="3"/>
    <x v="3"/>
    <x v="8"/>
    <x v="3"/>
    <x v="45"/>
    <x v="24"/>
    <s v="DSR0131540"/>
    <s v="APPLE"/>
    <s v="416"/>
    <x v="2"/>
    <s v="1087"/>
    <x v="2"/>
    <x v="2"/>
    <n v="22.85"/>
    <n v="22.85"/>
    <n v="3637"/>
    <n v="3637"/>
    <m/>
    <m/>
  </r>
  <r>
    <x v="2"/>
    <x v="2"/>
    <x v="2"/>
    <x v="3"/>
    <x v="3"/>
    <x v="8"/>
    <x v="3"/>
    <x v="46"/>
    <x v="25"/>
    <s v="DSR0131540"/>
    <s v="APPLE"/>
    <s v="416"/>
    <x v="2"/>
    <s v="1087"/>
    <x v="2"/>
    <x v="2"/>
    <n v="9.99"/>
    <n v="9.99"/>
    <n v="1555"/>
    <n v="1555"/>
    <m/>
    <m/>
  </r>
  <r>
    <x v="2"/>
    <x v="2"/>
    <x v="2"/>
    <x v="3"/>
    <x v="3"/>
    <x v="9"/>
    <x v="3"/>
    <x v="47"/>
    <x v="11"/>
    <s v="DSR0131540"/>
    <s v="APPLE"/>
    <s v="416"/>
    <x v="2"/>
    <s v="1087"/>
    <x v="2"/>
    <x v="2"/>
    <n v="1.58"/>
    <n v="1.58"/>
    <n v="255"/>
    <n v="255"/>
    <m/>
    <m/>
  </r>
  <r>
    <x v="2"/>
    <x v="2"/>
    <x v="2"/>
    <x v="3"/>
    <x v="3"/>
    <x v="9"/>
    <x v="3"/>
    <x v="48"/>
    <x v="13"/>
    <s v="DSR0131540"/>
    <s v="APPLE"/>
    <s v="416"/>
    <x v="2"/>
    <s v="1087"/>
    <x v="2"/>
    <x v="2"/>
    <n v="1.78"/>
    <n v="1.78"/>
    <n v="292"/>
    <n v="292"/>
    <m/>
    <m/>
  </r>
  <r>
    <x v="2"/>
    <x v="2"/>
    <x v="2"/>
    <x v="3"/>
    <x v="3"/>
    <x v="9"/>
    <x v="3"/>
    <x v="49"/>
    <x v="15"/>
    <s v="DSR0131540"/>
    <s v="APPLE"/>
    <s v="416"/>
    <x v="2"/>
    <s v="1087"/>
    <x v="2"/>
    <x v="2"/>
    <n v="1.02"/>
    <n v="1.02"/>
    <n v="168"/>
    <n v="168"/>
    <m/>
    <m/>
  </r>
  <r>
    <x v="2"/>
    <x v="2"/>
    <x v="2"/>
    <x v="3"/>
    <x v="3"/>
    <x v="9"/>
    <x v="3"/>
    <x v="50"/>
    <x v="16"/>
    <s v="DSR0131540"/>
    <s v="APPLE"/>
    <s v="416"/>
    <x v="2"/>
    <s v="1087"/>
    <x v="2"/>
    <x v="2"/>
    <n v="1.1100000000000001"/>
    <n v="1.1100000000000001"/>
    <n v="176"/>
    <n v="176"/>
    <m/>
    <m/>
  </r>
  <r>
    <x v="2"/>
    <x v="2"/>
    <x v="2"/>
    <x v="3"/>
    <x v="3"/>
    <x v="9"/>
    <x v="3"/>
    <x v="51"/>
    <x v="17"/>
    <s v="DSR0131540"/>
    <s v="APPLE"/>
    <s v="416"/>
    <x v="2"/>
    <s v="1087"/>
    <x v="2"/>
    <x v="2"/>
    <n v="1.38"/>
    <n v="1.38"/>
    <n v="226"/>
    <n v="226"/>
    <m/>
    <m/>
  </r>
  <r>
    <x v="2"/>
    <x v="2"/>
    <x v="2"/>
    <x v="3"/>
    <x v="3"/>
    <x v="9"/>
    <x v="3"/>
    <x v="52"/>
    <x v="18"/>
    <s v="DSR0131540"/>
    <s v="APPLE"/>
    <s v="416"/>
    <x v="2"/>
    <s v="1087"/>
    <x v="2"/>
    <x v="2"/>
    <n v="1.26"/>
    <n v="1.26"/>
    <n v="207"/>
    <n v="207"/>
    <m/>
    <m/>
  </r>
  <r>
    <x v="2"/>
    <x v="2"/>
    <x v="2"/>
    <x v="3"/>
    <x v="3"/>
    <x v="9"/>
    <x v="3"/>
    <x v="53"/>
    <x v="19"/>
    <s v="DSR0131540"/>
    <s v="APPLE"/>
    <s v="416"/>
    <x v="2"/>
    <s v="1087"/>
    <x v="2"/>
    <x v="2"/>
    <n v="1.01"/>
    <n v="1.01"/>
    <n v="162"/>
    <n v="162"/>
    <m/>
    <m/>
  </r>
  <r>
    <x v="2"/>
    <x v="2"/>
    <x v="2"/>
    <x v="3"/>
    <x v="3"/>
    <x v="9"/>
    <x v="3"/>
    <x v="54"/>
    <x v="20"/>
    <s v="DSR0131540"/>
    <s v="APPLE"/>
    <s v="416"/>
    <x v="2"/>
    <s v="1087"/>
    <x v="2"/>
    <x v="2"/>
    <n v="1.05"/>
    <n v="1.05"/>
    <n v="165"/>
    <n v="165"/>
    <m/>
    <m/>
  </r>
  <r>
    <x v="2"/>
    <x v="2"/>
    <x v="2"/>
    <x v="3"/>
    <x v="3"/>
    <x v="9"/>
    <x v="3"/>
    <x v="55"/>
    <x v="21"/>
    <s v="DSR0131540"/>
    <s v="APPLE"/>
    <s v="416"/>
    <x v="2"/>
    <s v="1087"/>
    <x v="2"/>
    <x v="2"/>
    <n v="0.9"/>
    <n v="0.9"/>
    <n v="148"/>
    <n v="148"/>
    <m/>
    <m/>
  </r>
  <r>
    <x v="2"/>
    <x v="2"/>
    <x v="2"/>
    <x v="3"/>
    <x v="3"/>
    <x v="9"/>
    <x v="3"/>
    <x v="56"/>
    <x v="22"/>
    <s v="DSR0131540"/>
    <s v="APPLE"/>
    <s v="416"/>
    <x v="2"/>
    <s v="1087"/>
    <x v="2"/>
    <x v="2"/>
    <n v="1.08"/>
    <n v="1.08"/>
    <n v="171"/>
    <n v="171"/>
    <m/>
    <m/>
  </r>
  <r>
    <x v="2"/>
    <x v="2"/>
    <x v="2"/>
    <x v="3"/>
    <x v="3"/>
    <x v="9"/>
    <x v="3"/>
    <x v="57"/>
    <x v="25"/>
    <s v="DSR0131540"/>
    <s v="APPLE"/>
    <s v="416"/>
    <x v="2"/>
    <s v="1087"/>
    <x v="2"/>
    <x v="2"/>
    <n v="0.98"/>
    <n v="0.98"/>
    <n v="157"/>
    <n v="157"/>
    <m/>
    <m/>
  </r>
  <r>
    <x v="2"/>
    <x v="2"/>
    <x v="2"/>
    <x v="3"/>
    <x v="3"/>
    <x v="10"/>
    <x v="3"/>
    <x v="58"/>
    <x v="10"/>
    <s v="DSR0131478"/>
    <s v="Napster"/>
    <s v="416"/>
    <x v="2"/>
    <s v="1056"/>
    <x v="5"/>
    <x v="2"/>
    <n v="0.05"/>
    <n v="0.05"/>
    <n v="1"/>
    <n v="1"/>
    <m/>
    <m/>
  </r>
  <r>
    <x v="2"/>
    <x v="2"/>
    <x v="2"/>
    <x v="3"/>
    <x v="3"/>
    <x v="10"/>
    <x v="3"/>
    <x v="58"/>
    <x v="10"/>
    <s v="DSR0131478"/>
    <s v="Napster"/>
    <s v="416"/>
    <x v="2"/>
    <s v="1087"/>
    <x v="2"/>
    <x v="2"/>
    <n v="15.19"/>
    <n v="15.19"/>
    <n v="1345"/>
    <n v="1345"/>
    <m/>
    <m/>
  </r>
  <r>
    <x v="2"/>
    <x v="2"/>
    <x v="2"/>
    <x v="3"/>
    <x v="3"/>
    <x v="10"/>
    <x v="3"/>
    <x v="58"/>
    <x v="10"/>
    <s v="DSR0131483"/>
    <s v="MUSICNET"/>
    <s v="416"/>
    <x v="2"/>
    <s v="1006"/>
    <x v="6"/>
    <x v="2"/>
    <n v="5.46"/>
    <n v="5.46"/>
    <n v="6"/>
    <n v="6"/>
    <m/>
    <m/>
  </r>
  <r>
    <x v="2"/>
    <x v="2"/>
    <x v="2"/>
    <x v="3"/>
    <x v="3"/>
    <x v="10"/>
    <x v="3"/>
    <x v="58"/>
    <x v="10"/>
    <s v="DSR0131483"/>
    <s v="MUSICNET"/>
    <s v="416"/>
    <x v="2"/>
    <s v="1087"/>
    <x v="2"/>
    <x v="2"/>
    <n v="1.94"/>
    <n v="1.94"/>
    <n v="684"/>
    <n v="684"/>
    <m/>
    <m/>
  </r>
  <r>
    <x v="2"/>
    <x v="2"/>
    <x v="2"/>
    <x v="3"/>
    <x v="3"/>
    <x v="10"/>
    <x v="3"/>
    <x v="58"/>
    <x v="10"/>
    <s v="DSR0131540"/>
    <s v="APPLE"/>
    <s v="416"/>
    <x v="2"/>
    <s v="1006"/>
    <x v="6"/>
    <x v="2"/>
    <n v="6.37"/>
    <n v="6.37"/>
    <n v="7"/>
    <n v="7"/>
    <m/>
    <m/>
  </r>
  <r>
    <x v="2"/>
    <x v="2"/>
    <x v="2"/>
    <x v="3"/>
    <x v="3"/>
    <x v="10"/>
    <x v="3"/>
    <x v="58"/>
    <x v="10"/>
    <s v="DSR0131540"/>
    <s v="APPLE"/>
    <s v="416"/>
    <x v="2"/>
    <s v="1087"/>
    <x v="2"/>
    <x v="2"/>
    <n v="162.97999999999999"/>
    <n v="162.97999999999999"/>
    <n v="24877"/>
    <n v="24877"/>
    <m/>
    <m/>
  </r>
  <r>
    <x v="2"/>
    <x v="2"/>
    <x v="2"/>
    <x v="3"/>
    <x v="3"/>
    <x v="10"/>
    <x v="3"/>
    <x v="58"/>
    <x v="10"/>
    <s v="DSR0131540"/>
    <s v="APPLE"/>
    <s v="416"/>
    <x v="2"/>
    <s v="1092"/>
    <x v="7"/>
    <x v="2"/>
    <n v="0.84"/>
    <n v="0.84"/>
    <n v="1457"/>
    <n v="1457"/>
    <m/>
    <m/>
  </r>
  <r>
    <x v="2"/>
    <x v="2"/>
    <x v="2"/>
    <x v="3"/>
    <x v="3"/>
    <x v="10"/>
    <x v="3"/>
    <x v="58"/>
    <x v="10"/>
    <s v="DSR0132895"/>
    <s v="YOU TUBE"/>
    <s v="416"/>
    <x v="2"/>
    <s v="1008"/>
    <x v="4"/>
    <x v="2"/>
    <n v="19.77"/>
    <n v="19.77"/>
    <n v="5301"/>
    <n v="5301"/>
    <m/>
    <m/>
  </r>
  <r>
    <x v="2"/>
    <x v="2"/>
    <x v="2"/>
    <x v="3"/>
    <x v="3"/>
    <x v="10"/>
    <x v="3"/>
    <x v="58"/>
    <x v="10"/>
    <s v="DSR0132895"/>
    <s v="YOU TUBE"/>
    <s v="416"/>
    <x v="2"/>
    <s v="1076"/>
    <x v="8"/>
    <x v="2"/>
    <n v="129.22999999999999"/>
    <n v="129.22999999999999"/>
    <n v="29509"/>
    <n v="29509"/>
    <m/>
    <m/>
  </r>
  <r>
    <x v="2"/>
    <x v="2"/>
    <x v="2"/>
    <x v="3"/>
    <x v="3"/>
    <x v="10"/>
    <x v="3"/>
    <x v="58"/>
    <x v="10"/>
    <s v="DSR0132895"/>
    <s v="YOU TUBE"/>
    <s v="416"/>
    <x v="2"/>
    <s v="1087"/>
    <x v="2"/>
    <x v="2"/>
    <n v="97.07"/>
    <n v="97.07"/>
    <n v="10797"/>
    <n v="10797"/>
    <m/>
    <m/>
  </r>
  <r>
    <x v="2"/>
    <x v="2"/>
    <x v="2"/>
    <x v="3"/>
    <x v="3"/>
    <x v="10"/>
    <x v="3"/>
    <x v="58"/>
    <x v="10"/>
    <s v="DSR0132895"/>
    <s v="YOU TUBE"/>
    <s v="416"/>
    <x v="2"/>
    <s v="1088"/>
    <x v="9"/>
    <x v="2"/>
    <n v="46.53"/>
    <n v="46.53"/>
    <n v="4104"/>
    <n v="4104"/>
    <m/>
    <m/>
  </r>
  <r>
    <x v="2"/>
    <x v="2"/>
    <x v="2"/>
    <x v="3"/>
    <x v="3"/>
    <x v="10"/>
    <x v="3"/>
    <x v="58"/>
    <x v="10"/>
    <s v="DSR0133112"/>
    <s v="AMAZON"/>
    <s v="416"/>
    <x v="2"/>
    <s v="1008"/>
    <x v="4"/>
    <x v="2"/>
    <n v="0.01"/>
    <n v="0.01"/>
    <n v="3"/>
    <n v="3"/>
    <m/>
    <m/>
  </r>
  <r>
    <x v="2"/>
    <x v="2"/>
    <x v="2"/>
    <x v="3"/>
    <x v="3"/>
    <x v="10"/>
    <x v="3"/>
    <x v="58"/>
    <x v="10"/>
    <s v="DSR0133112"/>
    <s v="AMAZON"/>
    <s v="416"/>
    <x v="2"/>
    <s v="1056"/>
    <x v="5"/>
    <x v="2"/>
    <n v="1.38"/>
    <n v="1.38"/>
    <n v="100"/>
    <n v="100"/>
    <m/>
    <m/>
  </r>
  <r>
    <x v="2"/>
    <x v="2"/>
    <x v="2"/>
    <x v="3"/>
    <x v="3"/>
    <x v="10"/>
    <x v="3"/>
    <x v="58"/>
    <x v="10"/>
    <s v="DSR0133112"/>
    <s v="AMAZON"/>
    <s v="416"/>
    <x v="2"/>
    <s v="1064"/>
    <x v="10"/>
    <x v="2"/>
    <n v="0.22"/>
    <n v="0.22"/>
    <n v="80"/>
    <n v="80"/>
    <m/>
    <m/>
  </r>
  <r>
    <x v="2"/>
    <x v="2"/>
    <x v="2"/>
    <x v="3"/>
    <x v="3"/>
    <x v="10"/>
    <x v="3"/>
    <x v="58"/>
    <x v="10"/>
    <s v="DSR0133112"/>
    <s v="AMAZON"/>
    <s v="416"/>
    <x v="2"/>
    <s v="1087"/>
    <x v="2"/>
    <x v="2"/>
    <n v="27.11"/>
    <n v="27.11"/>
    <n v="2236"/>
    <n v="2236"/>
    <m/>
    <m/>
  </r>
  <r>
    <x v="2"/>
    <x v="2"/>
    <x v="2"/>
    <x v="3"/>
    <x v="3"/>
    <x v="10"/>
    <x v="3"/>
    <x v="58"/>
    <x v="10"/>
    <s v="DSR0133112"/>
    <s v="AMAZON"/>
    <s v="416"/>
    <x v="2"/>
    <s v="1089"/>
    <x v="11"/>
    <x v="2"/>
    <n v="0.43"/>
    <n v="0.43"/>
    <n v="100"/>
    <n v="100"/>
    <m/>
    <m/>
  </r>
  <r>
    <x v="2"/>
    <x v="2"/>
    <x v="2"/>
    <x v="3"/>
    <x v="3"/>
    <x v="10"/>
    <x v="3"/>
    <x v="58"/>
    <x v="10"/>
    <s v="DSR0133112"/>
    <s v="AMAZON"/>
    <s v="416"/>
    <x v="2"/>
    <s v="1102"/>
    <x v="12"/>
    <x v="2"/>
    <n v="2.52"/>
    <n v="2.52"/>
    <n v="594"/>
    <n v="594"/>
    <m/>
    <m/>
  </r>
  <r>
    <x v="2"/>
    <x v="2"/>
    <x v="2"/>
    <x v="3"/>
    <x v="3"/>
    <x v="10"/>
    <x v="3"/>
    <x v="58"/>
    <x v="10"/>
    <s v="DSR0133904"/>
    <s v="AMI ENTERTAINMENT, INC"/>
    <s v="416"/>
    <x v="2"/>
    <s v="1056"/>
    <x v="5"/>
    <x v="2"/>
    <n v="0.4"/>
    <n v="0.4"/>
    <n v="17"/>
    <n v="17"/>
    <m/>
    <m/>
  </r>
  <r>
    <x v="2"/>
    <x v="2"/>
    <x v="2"/>
    <x v="3"/>
    <x v="3"/>
    <x v="10"/>
    <x v="3"/>
    <x v="58"/>
    <x v="10"/>
    <s v="DSR0133904"/>
    <s v="AMI ENTERTAINMENT, INC"/>
    <s v="416"/>
    <x v="2"/>
    <s v="1064"/>
    <x v="10"/>
    <x v="2"/>
    <n v="0.01"/>
    <n v="0.01"/>
    <n v="17"/>
    <n v="17"/>
    <m/>
    <m/>
  </r>
  <r>
    <x v="2"/>
    <x v="2"/>
    <x v="2"/>
    <x v="3"/>
    <x v="3"/>
    <x v="10"/>
    <x v="3"/>
    <x v="58"/>
    <x v="10"/>
    <s v="DSR0135161"/>
    <s v="SPOTIFY USA INC"/>
    <s v="103"/>
    <x v="3"/>
    <s v="1128"/>
    <x v="13"/>
    <x v="2"/>
    <n v="0.34"/>
    <n v="0.34"/>
    <n v="2"/>
    <n v="2"/>
    <m/>
    <m/>
  </r>
  <r>
    <x v="2"/>
    <x v="2"/>
    <x v="2"/>
    <x v="3"/>
    <x v="3"/>
    <x v="10"/>
    <x v="3"/>
    <x v="58"/>
    <x v="10"/>
    <s v="DSR0135161"/>
    <s v="SPOTIFY USA INC"/>
    <s v="416"/>
    <x v="2"/>
    <s v="1008"/>
    <x v="4"/>
    <x v="2"/>
    <n v="4.67"/>
    <n v="4.67"/>
    <n v="1993"/>
    <n v="1993"/>
    <m/>
    <m/>
  </r>
  <r>
    <x v="2"/>
    <x v="2"/>
    <x v="2"/>
    <x v="3"/>
    <x v="3"/>
    <x v="10"/>
    <x v="3"/>
    <x v="58"/>
    <x v="10"/>
    <s v="DSR0135161"/>
    <s v="SPOTIFY USA INC"/>
    <s v="416"/>
    <x v="2"/>
    <s v="1087"/>
    <x v="2"/>
    <x v="2"/>
    <n v="50.06"/>
    <n v="50.06"/>
    <n v="10239"/>
    <n v="10239"/>
    <m/>
    <m/>
  </r>
  <r>
    <x v="2"/>
    <x v="2"/>
    <x v="2"/>
    <x v="3"/>
    <x v="3"/>
    <x v="10"/>
    <x v="3"/>
    <x v="58"/>
    <x v="10"/>
    <s v="DSR0143562"/>
    <s v="FreeCarmen"/>
    <s v="416"/>
    <x v="2"/>
    <s v="1008"/>
    <x v="4"/>
    <x v="2"/>
    <n v="7.0000000000000007E-2"/>
    <n v="7.0000000000000007E-2"/>
    <n v="14"/>
    <n v="14"/>
    <m/>
    <m/>
  </r>
  <r>
    <x v="2"/>
    <x v="2"/>
    <x v="2"/>
    <x v="3"/>
    <x v="3"/>
    <x v="10"/>
    <x v="3"/>
    <x v="58"/>
    <x v="10"/>
    <s v="DSR0144075"/>
    <s v="Deezer"/>
    <s v="416"/>
    <x v="2"/>
    <s v="1064"/>
    <x v="10"/>
    <x v="2"/>
    <n v="0.01"/>
    <n v="0.01"/>
    <n v="2"/>
    <n v="2"/>
    <m/>
    <m/>
  </r>
  <r>
    <x v="2"/>
    <x v="2"/>
    <x v="2"/>
    <x v="3"/>
    <x v="3"/>
    <x v="10"/>
    <x v="3"/>
    <x v="58"/>
    <x v="10"/>
    <s v="DSR0144075"/>
    <s v="Deezer"/>
    <s v="416"/>
    <x v="2"/>
    <s v="1066"/>
    <x v="14"/>
    <x v="2"/>
    <n v="7.0000000000000007E-2"/>
    <n v="7.0000000000000007E-2"/>
    <n v="23"/>
    <n v="23"/>
    <m/>
    <m/>
  </r>
  <r>
    <x v="2"/>
    <x v="2"/>
    <x v="2"/>
    <x v="3"/>
    <x v="3"/>
    <x v="10"/>
    <x v="3"/>
    <x v="58"/>
    <x v="10"/>
    <s v="DSR0144075"/>
    <s v="Deezer"/>
    <s v="416"/>
    <x v="2"/>
    <s v="1087"/>
    <x v="2"/>
    <x v="2"/>
    <n v="0.86"/>
    <n v="0.86"/>
    <n v="70"/>
    <n v="70"/>
    <m/>
    <m/>
  </r>
  <r>
    <x v="2"/>
    <x v="2"/>
    <x v="2"/>
    <x v="3"/>
    <x v="3"/>
    <x v="10"/>
    <x v="3"/>
    <x v="58"/>
    <x v="10"/>
    <s v="DSR0144076"/>
    <s v="Tidal"/>
    <s v="416"/>
    <x v="2"/>
    <s v="1087"/>
    <x v="2"/>
    <x v="2"/>
    <n v="30.03"/>
    <n v="30.03"/>
    <n v="3152"/>
    <n v="3152"/>
    <m/>
    <m/>
  </r>
  <r>
    <x v="2"/>
    <x v="2"/>
    <x v="2"/>
    <x v="3"/>
    <x v="3"/>
    <x v="10"/>
    <x v="3"/>
    <x v="58"/>
    <x v="10"/>
    <s v="DSR0144356"/>
    <s v="Pandora"/>
    <s v="416"/>
    <x v="2"/>
    <s v="1064"/>
    <x v="10"/>
    <x v="2"/>
    <n v="0.81"/>
    <n v="0.81"/>
    <n v="1523"/>
    <n v="1523"/>
    <m/>
    <m/>
  </r>
  <r>
    <x v="2"/>
    <x v="2"/>
    <x v="2"/>
    <x v="3"/>
    <x v="3"/>
    <x v="10"/>
    <x v="3"/>
    <x v="58"/>
    <x v="10"/>
    <s v="DSR0144356"/>
    <s v="Pandora"/>
    <s v="416"/>
    <x v="2"/>
    <s v="1087"/>
    <x v="2"/>
    <x v="2"/>
    <n v="2.76"/>
    <n v="2.76"/>
    <n v="569"/>
    <n v="569"/>
    <m/>
    <m/>
  </r>
  <r>
    <x v="2"/>
    <x v="2"/>
    <x v="2"/>
    <x v="3"/>
    <x v="3"/>
    <x v="10"/>
    <x v="3"/>
    <x v="58"/>
    <x v="10"/>
    <s v="DSR0144356"/>
    <s v="Pandora"/>
    <s v="416"/>
    <x v="2"/>
    <s v="1091"/>
    <x v="15"/>
    <x v="2"/>
    <n v="0.77"/>
    <n v="0.77"/>
    <n v="252"/>
    <n v="252"/>
    <m/>
    <m/>
  </r>
  <r>
    <x v="2"/>
    <x v="2"/>
    <x v="2"/>
    <x v="3"/>
    <x v="3"/>
    <x v="10"/>
    <x v="3"/>
    <x v="58"/>
    <x v="10"/>
    <s v="DSR0144356"/>
    <s v="Pandora"/>
    <s v="424"/>
    <x v="4"/>
    <s v="1064"/>
    <x v="10"/>
    <x v="2"/>
    <n v="2.96"/>
    <n v="2.96"/>
    <n v="1408"/>
    <n v="1408"/>
    <m/>
    <m/>
  </r>
  <r>
    <x v="2"/>
    <x v="2"/>
    <x v="2"/>
    <x v="3"/>
    <x v="3"/>
    <x v="10"/>
    <x v="3"/>
    <x v="58"/>
    <x v="10"/>
    <s v="DSR0144602"/>
    <s v="IHeartMedia"/>
    <s v="416"/>
    <x v="2"/>
    <s v="1087"/>
    <x v="2"/>
    <x v="2"/>
    <n v="1.44"/>
    <n v="1.44"/>
    <n v="74"/>
    <n v="74"/>
    <m/>
    <m/>
  </r>
  <r>
    <x v="2"/>
    <x v="2"/>
    <x v="2"/>
    <x v="3"/>
    <x v="3"/>
    <x v="10"/>
    <x v="3"/>
    <x v="58"/>
    <x v="10"/>
    <s v="DSR0149215"/>
    <s v="TikTok"/>
    <s v="416"/>
    <x v="2"/>
    <s v="1076"/>
    <x v="8"/>
    <x v="2"/>
    <n v="0.04"/>
    <n v="0.04"/>
    <n v="25"/>
    <n v="25"/>
    <m/>
    <m/>
  </r>
  <r>
    <x v="2"/>
    <x v="2"/>
    <x v="2"/>
    <x v="3"/>
    <x v="3"/>
    <x v="10"/>
    <x v="3"/>
    <x v="58"/>
    <x v="10"/>
    <s v="DSR0149278"/>
    <s v="All Other Licensees"/>
    <s v="137"/>
    <x v="5"/>
    <s v="1064"/>
    <x v="10"/>
    <x v="3"/>
    <n v="0.01"/>
    <n v="0.01"/>
    <m/>
    <m/>
    <m/>
    <m/>
  </r>
  <r>
    <x v="2"/>
    <x v="2"/>
    <x v="2"/>
    <x v="3"/>
    <x v="3"/>
    <x v="10"/>
    <x v="3"/>
    <x v="58"/>
    <x v="10"/>
    <s v="DSR0149278"/>
    <s v="All Other Licensees"/>
    <s v="137"/>
    <x v="5"/>
    <s v="1065"/>
    <x v="17"/>
    <x v="3"/>
    <n v="0.05"/>
    <n v="0.05"/>
    <m/>
    <m/>
    <m/>
    <m/>
  </r>
  <r>
    <x v="2"/>
    <x v="2"/>
    <x v="2"/>
    <x v="3"/>
    <x v="3"/>
    <x v="10"/>
    <x v="3"/>
    <x v="58"/>
    <x v="10"/>
    <s v="DSR0149871"/>
    <s v="Peloton"/>
    <s v="416"/>
    <x v="2"/>
    <s v="1131"/>
    <x v="19"/>
    <x v="2"/>
    <n v="4.03"/>
    <n v="4.03"/>
    <n v="53"/>
    <n v="53"/>
    <m/>
    <m/>
  </r>
  <r>
    <x v="2"/>
    <x v="2"/>
    <x v="2"/>
    <x v="3"/>
    <x v="3"/>
    <x v="10"/>
    <x v="3"/>
    <x v="58"/>
    <x v="10"/>
    <s v="DSR0149871"/>
    <s v="Peloton"/>
    <s v="416"/>
    <x v="2"/>
    <s v="1132"/>
    <x v="20"/>
    <x v="2"/>
    <n v="20.83"/>
    <n v="20.83"/>
    <n v="674"/>
    <n v="674"/>
    <m/>
    <m/>
  </r>
  <r>
    <x v="2"/>
    <x v="2"/>
    <x v="2"/>
    <x v="3"/>
    <x v="3"/>
    <x v="10"/>
    <x v="3"/>
    <x v="58"/>
    <x v="10"/>
    <s v="DSR0149871"/>
    <s v="Peloton"/>
    <s v="416"/>
    <x v="2"/>
    <s v="1133"/>
    <x v="21"/>
    <x v="2"/>
    <n v="0.22"/>
    <n v="0.22"/>
    <n v="17"/>
    <n v="17"/>
    <m/>
    <m/>
  </r>
  <r>
    <x v="2"/>
    <x v="2"/>
    <x v="2"/>
    <x v="3"/>
    <x v="3"/>
    <x v="10"/>
    <x v="3"/>
    <x v="58"/>
    <x v="10"/>
    <s v="DSR0152042"/>
    <s v="Qobuz"/>
    <s v="416"/>
    <x v="2"/>
    <s v="1087"/>
    <x v="2"/>
    <x v="2"/>
    <n v="0.03"/>
    <n v="0.03"/>
    <n v="2"/>
    <n v="2"/>
    <m/>
    <m/>
  </r>
  <r>
    <x v="2"/>
    <x v="2"/>
    <x v="2"/>
    <x v="3"/>
    <x v="3"/>
    <x v="10"/>
    <x v="3"/>
    <x v="58"/>
    <x v="10"/>
    <s v="DSR0321492"/>
    <s v="SoundCloud"/>
    <s v="103"/>
    <x v="3"/>
    <s v="1120"/>
    <x v="16"/>
    <x v="2"/>
    <n v="0.19"/>
    <n v="0.19"/>
    <n v="4"/>
    <n v="4"/>
    <m/>
    <m/>
  </r>
  <r>
    <x v="2"/>
    <x v="2"/>
    <x v="2"/>
    <x v="3"/>
    <x v="3"/>
    <x v="10"/>
    <x v="3"/>
    <x v="58"/>
    <x v="10"/>
    <s v="DSR0321492"/>
    <s v="SoundCloud"/>
    <s v="103"/>
    <x v="3"/>
    <s v="1128"/>
    <x v="13"/>
    <x v="2"/>
    <n v="0.52"/>
    <n v="0.52"/>
    <n v="4"/>
    <n v="4"/>
    <m/>
    <m/>
  </r>
  <r>
    <x v="2"/>
    <x v="2"/>
    <x v="2"/>
    <x v="3"/>
    <x v="3"/>
    <x v="10"/>
    <x v="3"/>
    <x v="58"/>
    <x v="10"/>
    <s v="DSR0321492"/>
    <s v="SoundCloud"/>
    <s v="416"/>
    <x v="2"/>
    <s v="1008"/>
    <x v="4"/>
    <x v="2"/>
    <n v="0.01"/>
    <n v="0.01"/>
    <n v="3"/>
    <n v="3"/>
    <m/>
    <m/>
  </r>
  <r>
    <x v="2"/>
    <x v="2"/>
    <x v="2"/>
    <x v="3"/>
    <x v="3"/>
    <x v="10"/>
    <x v="3"/>
    <x v="58"/>
    <x v="10"/>
    <s v="DSR0321492"/>
    <s v="SoundCloud"/>
    <s v="416"/>
    <x v="2"/>
    <s v="1087"/>
    <x v="2"/>
    <x v="2"/>
    <n v="1.67"/>
    <n v="1.67"/>
    <n v="125"/>
    <n v="125"/>
    <m/>
    <m/>
  </r>
  <r>
    <x v="2"/>
    <x v="2"/>
    <x v="2"/>
    <x v="3"/>
    <x v="3"/>
    <x v="10"/>
    <x v="3"/>
    <x v="59"/>
    <x v="11"/>
    <s v="DSR0131478"/>
    <s v="Napster"/>
    <s v="416"/>
    <x v="2"/>
    <s v="1087"/>
    <x v="2"/>
    <x v="2"/>
    <n v="3.99"/>
    <n v="3.99"/>
    <n v="356"/>
    <n v="356"/>
    <m/>
    <m/>
  </r>
  <r>
    <x v="2"/>
    <x v="2"/>
    <x v="2"/>
    <x v="3"/>
    <x v="3"/>
    <x v="10"/>
    <x v="3"/>
    <x v="59"/>
    <x v="11"/>
    <s v="DSR0131540"/>
    <s v="APPLE"/>
    <s v="416"/>
    <x v="2"/>
    <s v="1087"/>
    <x v="2"/>
    <x v="2"/>
    <n v="128.49"/>
    <n v="128.49"/>
    <n v="20264"/>
    <n v="20264"/>
    <m/>
    <m/>
  </r>
  <r>
    <x v="2"/>
    <x v="2"/>
    <x v="2"/>
    <x v="3"/>
    <x v="3"/>
    <x v="10"/>
    <x v="3"/>
    <x v="59"/>
    <x v="11"/>
    <s v="DSR0131540"/>
    <s v="APPLE"/>
    <s v="416"/>
    <x v="2"/>
    <s v="1092"/>
    <x v="7"/>
    <x v="2"/>
    <n v="0.68"/>
    <n v="0.68"/>
    <n v="1159"/>
    <n v="1159"/>
    <m/>
    <m/>
  </r>
  <r>
    <x v="2"/>
    <x v="2"/>
    <x v="2"/>
    <x v="3"/>
    <x v="3"/>
    <x v="10"/>
    <x v="3"/>
    <x v="59"/>
    <x v="11"/>
    <s v="DSR0132895"/>
    <s v="YOU TUBE"/>
    <s v="416"/>
    <x v="2"/>
    <s v="1008"/>
    <x v="4"/>
    <x v="2"/>
    <n v="2.93"/>
    <n v="2.93"/>
    <n v="823"/>
    <n v="823"/>
    <m/>
    <m/>
  </r>
  <r>
    <x v="2"/>
    <x v="2"/>
    <x v="2"/>
    <x v="3"/>
    <x v="3"/>
    <x v="10"/>
    <x v="3"/>
    <x v="59"/>
    <x v="11"/>
    <s v="DSR0132895"/>
    <s v="YOU TUBE"/>
    <s v="416"/>
    <x v="2"/>
    <s v="1076"/>
    <x v="8"/>
    <x v="2"/>
    <n v="10.82"/>
    <n v="10.82"/>
    <n v="4038"/>
    <n v="4038"/>
    <m/>
    <m/>
  </r>
  <r>
    <x v="2"/>
    <x v="2"/>
    <x v="2"/>
    <x v="3"/>
    <x v="3"/>
    <x v="10"/>
    <x v="3"/>
    <x v="59"/>
    <x v="11"/>
    <s v="DSR0132895"/>
    <s v="YOU TUBE"/>
    <s v="416"/>
    <x v="2"/>
    <s v="1087"/>
    <x v="2"/>
    <x v="2"/>
    <n v="8.1"/>
    <n v="8.1"/>
    <n v="795"/>
    <n v="795"/>
    <m/>
    <m/>
  </r>
  <r>
    <x v="2"/>
    <x v="2"/>
    <x v="2"/>
    <x v="3"/>
    <x v="3"/>
    <x v="10"/>
    <x v="3"/>
    <x v="59"/>
    <x v="11"/>
    <s v="DSR0132895"/>
    <s v="YOU TUBE"/>
    <s v="416"/>
    <x v="2"/>
    <s v="1088"/>
    <x v="9"/>
    <x v="2"/>
    <n v="6.68"/>
    <n v="6.68"/>
    <n v="493"/>
    <n v="493"/>
    <m/>
    <m/>
  </r>
  <r>
    <x v="2"/>
    <x v="2"/>
    <x v="2"/>
    <x v="3"/>
    <x v="3"/>
    <x v="10"/>
    <x v="3"/>
    <x v="59"/>
    <x v="11"/>
    <s v="DSR0133112"/>
    <s v="AMAZON"/>
    <s v="416"/>
    <x v="2"/>
    <s v="1008"/>
    <x v="4"/>
    <x v="2"/>
    <m/>
    <m/>
    <n v="1"/>
    <n v="1"/>
    <m/>
    <m/>
  </r>
  <r>
    <x v="2"/>
    <x v="2"/>
    <x v="2"/>
    <x v="3"/>
    <x v="3"/>
    <x v="10"/>
    <x v="3"/>
    <x v="59"/>
    <x v="11"/>
    <s v="DSR0133112"/>
    <s v="AMAZON"/>
    <s v="416"/>
    <x v="2"/>
    <s v="1056"/>
    <x v="5"/>
    <x v="2"/>
    <n v="0.15"/>
    <n v="0.15"/>
    <n v="11"/>
    <n v="11"/>
    <m/>
    <m/>
  </r>
  <r>
    <x v="2"/>
    <x v="2"/>
    <x v="2"/>
    <x v="3"/>
    <x v="3"/>
    <x v="10"/>
    <x v="3"/>
    <x v="59"/>
    <x v="11"/>
    <s v="DSR0133112"/>
    <s v="AMAZON"/>
    <s v="416"/>
    <x v="2"/>
    <s v="1087"/>
    <x v="2"/>
    <x v="2"/>
    <n v="6.61"/>
    <n v="6.61"/>
    <n v="589"/>
    <n v="589"/>
    <m/>
    <m/>
  </r>
  <r>
    <x v="2"/>
    <x v="2"/>
    <x v="2"/>
    <x v="3"/>
    <x v="3"/>
    <x v="10"/>
    <x v="3"/>
    <x v="59"/>
    <x v="11"/>
    <s v="DSR0133112"/>
    <s v="AMAZON"/>
    <s v="416"/>
    <x v="2"/>
    <s v="1089"/>
    <x v="11"/>
    <x v="2"/>
    <n v="0.03"/>
    <n v="0.03"/>
    <n v="6"/>
    <n v="6"/>
    <m/>
    <m/>
  </r>
  <r>
    <x v="2"/>
    <x v="2"/>
    <x v="2"/>
    <x v="3"/>
    <x v="3"/>
    <x v="10"/>
    <x v="3"/>
    <x v="59"/>
    <x v="11"/>
    <s v="DSR0133112"/>
    <s v="AMAZON"/>
    <s v="416"/>
    <x v="2"/>
    <s v="1102"/>
    <x v="12"/>
    <x v="2"/>
    <n v="0.49"/>
    <n v="0.49"/>
    <n v="115"/>
    <n v="115"/>
    <m/>
    <m/>
  </r>
  <r>
    <x v="2"/>
    <x v="2"/>
    <x v="2"/>
    <x v="3"/>
    <x v="3"/>
    <x v="10"/>
    <x v="3"/>
    <x v="59"/>
    <x v="11"/>
    <s v="DSR0135161"/>
    <s v="SPOTIFY USA INC"/>
    <s v="103"/>
    <x v="3"/>
    <s v="1128"/>
    <x v="13"/>
    <x v="2"/>
    <n v="0.26"/>
    <n v="0.26"/>
    <n v="1"/>
    <n v="1"/>
    <m/>
    <m/>
  </r>
  <r>
    <x v="2"/>
    <x v="2"/>
    <x v="2"/>
    <x v="3"/>
    <x v="3"/>
    <x v="10"/>
    <x v="3"/>
    <x v="59"/>
    <x v="11"/>
    <s v="DSR0135161"/>
    <s v="SPOTIFY USA INC"/>
    <s v="416"/>
    <x v="2"/>
    <s v="1008"/>
    <x v="4"/>
    <x v="2"/>
    <n v="1.6"/>
    <n v="1.6"/>
    <n v="683"/>
    <n v="683"/>
    <m/>
    <m/>
  </r>
  <r>
    <x v="2"/>
    <x v="2"/>
    <x v="2"/>
    <x v="3"/>
    <x v="3"/>
    <x v="10"/>
    <x v="3"/>
    <x v="59"/>
    <x v="11"/>
    <s v="DSR0135161"/>
    <s v="SPOTIFY USA INC"/>
    <s v="416"/>
    <x v="2"/>
    <s v="1087"/>
    <x v="2"/>
    <x v="2"/>
    <n v="25.35"/>
    <n v="25.35"/>
    <n v="5407"/>
    <n v="5407"/>
    <m/>
    <m/>
  </r>
  <r>
    <x v="2"/>
    <x v="2"/>
    <x v="2"/>
    <x v="3"/>
    <x v="3"/>
    <x v="10"/>
    <x v="3"/>
    <x v="59"/>
    <x v="11"/>
    <s v="DSR0143562"/>
    <s v="FreeCarmen"/>
    <s v="416"/>
    <x v="2"/>
    <s v="1008"/>
    <x v="4"/>
    <x v="2"/>
    <n v="0.04"/>
    <n v="0.04"/>
    <n v="7"/>
    <n v="7"/>
    <m/>
    <m/>
  </r>
  <r>
    <x v="2"/>
    <x v="2"/>
    <x v="2"/>
    <x v="3"/>
    <x v="3"/>
    <x v="10"/>
    <x v="3"/>
    <x v="59"/>
    <x v="11"/>
    <s v="DSR0144075"/>
    <s v="Deezer"/>
    <s v="416"/>
    <x v="2"/>
    <s v="1087"/>
    <x v="2"/>
    <x v="2"/>
    <n v="0.16"/>
    <n v="0.16"/>
    <n v="14"/>
    <n v="14"/>
    <m/>
    <m/>
  </r>
  <r>
    <x v="2"/>
    <x v="2"/>
    <x v="2"/>
    <x v="3"/>
    <x v="3"/>
    <x v="10"/>
    <x v="3"/>
    <x v="59"/>
    <x v="11"/>
    <s v="DSR0144076"/>
    <s v="Tidal"/>
    <s v="416"/>
    <x v="2"/>
    <s v="1087"/>
    <x v="2"/>
    <x v="2"/>
    <n v="11.32"/>
    <n v="11.32"/>
    <n v="1173"/>
    <n v="1173"/>
    <m/>
    <m/>
  </r>
  <r>
    <x v="2"/>
    <x v="2"/>
    <x v="2"/>
    <x v="3"/>
    <x v="3"/>
    <x v="10"/>
    <x v="3"/>
    <x v="59"/>
    <x v="11"/>
    <s v="DSR0144356"/>
    <s v="Pandora"/>
    <s v="416"/>
    <x v="2"/>
    <s v="1064"/>
    <x v="10"/>
    <x v="2"/>
    <n v="0.25"/>
    <n v="0.25"/>
    <n v="214"/>
    <n v="214"/>
    <m/>
    <m/>
  </r>
  <r>
    <x v="2"/>
    <x v="2"/>
    <x v="2"/>
    <x v="3"/>
    <x v="3"/>
    <x v="10"/>
    <x v="3"/>
    <x v="59"/>
    <x v="11"/>
    <s v="DSR0144356"/>
    <s v="Pandora"/>
    <s v="416"/>
    <x v="2"/>
    <s v="1087"/>
    <x v="2"/>
    <x v="2"/>
    <n v="0.88"/>
    <n v="0.88"/>
    <n v="188"/>
    <n v="188"/>
    <m/>
    <m/>
  </r>
  <r>
    <x v="2"/>
    <x v="2"/>
    <x v="2"/>
    <x v="3"/>
    <x v="3"/>
    <x v="10"/>
    <x v="3"/>
    <x v="59"/>
    <x v="11"/>
    <s v="DSR0144356"/>
    <s v="Pandora"/>
    <s v="416"/>
    <x v="2"/>
    <s v="1091"/>
    <x v="15"/>
    <x v="2"/>
    <n v="0.1"/>
    <n v="0.1"/>
    <n v="33"/>
    <n v="33"/>
    <m/>
    <m/>
  </r>
  <r>
    <x v="2"/>
    <x v="2"/>
    <x v="2"/>
    <x v="3"/>
    <x v="3"/>
    <x v="10"/>
    <x v="3"/>
    <x v="59"/>
    <x v="11"/>
    <s v="DSR0144356"/>
    <s v="Pandora"/>
    <s v="424"/>
    <x v="4"/>
    <s v="1064"/>
    <x v="10"/>
    <x v="2"/>
    <n v="0.32"/>
    <n v="0.32"/>
    <n v="154"/>
    <n v="154"/>
    <m/>
    <m/>
  </r>
  <r>
    <x v="2"/>
    <x v="2"/>
    <x v="2"/>
    <x v="3"/>
    <x v="3"/>
    <x v="10"/>
    <x v="3"/>
    <x v="59"/>
    <x v="11"/>
    <s v="DSR0144602"/>
    <s v="IHeartMedia"/>
    <s v="416"/>
    <x v="2"/>
    <s v="1087"/>
    <x v="2"/>
    <x v="2"/>
    <n v="0.24"/>
    <n v="0.24"/>
    <n v="12"/>
    <n v="12"/>
    <m/>
    <m/>
  </r>
  <r>
    <x v="2"/>
    <x v="2"/>
    <x v="2"/>
    <x v="3"/>
    <x v="3"/>
    <x v="10"/>
    <x v="3"/>
    <x v="59"/>
    <x v="11"/>
    <s v="DSR0152042"/>
    <s v="Qobuz"/>
    <s v="416"/>
    <x v="2"/>
    <s v="1087"/>
    <x v="2"/>
    <x v="2"/>
    <n v="0.02"/>
    <n v="0.02"/>
    <n v="1"/>
    <n v="1"/>
    <m/>
    <m/>
  </r>
  <r>
    <x v="2"/>
    <x v="2"/>
    <x v="2"/>
    <x v="3"/>
    <x v="3"/>
    <x v="10"/>
    <x v="3"/>
    <x v="59"/>
    <x v="11"/>
    <s v="DSR0321492"/>
    <s v="SoundCloud"/>
    <s v="103"/>
    <x v="3"/>
    <s v="1120"/>
    <x v="16"/>
    <x v="2"/>
    <n v="7.0000000000000007E-2"/>
    <n v="7.0000000000000007E-2"/>
    <n v="3"/>
    <n v="3"/>
    <m/>
    <m/>
  </r>
  <r>
    <x v="2"/>
    <x v="2"/>
    <x v="2"/>
    <x v="3"/>
    <x v="3"/>
    <x v="10"/>
    <x v="3"/>
    <x v="59"/>
    <x v="11"/>
    <s v="DSR0321492"/>
    <s v="SoundCloud"/>
    <s v="103"/>
    <x v="3"/>
    <s v="1128"/>
    <x v="13"/>
    <x v="2"/>
    <n v="0.21"/>
    <n v="0.21"/>
    <n v="3"/>
    <n v="3"/>
    <m/>
    <m/>
  </r>
  <r>
    <x v="2"/>
    <x v="2"/>
    <x v="2"/>
    <x v="3"/>
    <x v="3"/>
    <x v="10"/>
    <x v="3"/>
    <x v="59"/>
    <x v="11"/>
    <s v="DSR0321492"/>
    <s v="SoundCloud"/>
    <s v="416"/>
    <x v="2"/>
    <s v="1008"/>
    <x v="4"/>
    <x v="2"/>
    <m/>
    <m/>
    <n v="2"/>
    <n v="2"/>
    <m/>
    <m/>
  </r>
  <r>
    <x v="2"/>
    <x v="2"/>
    <x v="2"/>
    <x v="3"/>
    <x v="3"/>
    <x v="10"/>
    <x v="3"/>
    <x v="59"/>
    <x v="11"/>
    <s v="DSR0321492"/>
    <s v="SoundCloud"/>
    <s v="416"/>
    <x v="2"/>
    <s v="1087"/>
    <x v="2"/>
    <x v="2"/>
    <n v="0.66"/>
    <n v="0.66"/>
    <n v="46"/>
    <n v="46"/>
    <m/>
    <m/>
  </r>
  <r>
    <x v="2"/>
    <x v="2"/>
    <x v="2"/>
    <x v="3"/>
    <x v="3"/>
    <x v="10"/>
    <x v="3"/>
    <x v="60"/>
    <x v="12"/>
    <s v="DSR0131457"/>
    <s v="TOUCHTUNES"/>
    <s v="416"/>
    <x v="2"/>
    <s v="1008"/>
    <x v="4"/>
    <x v="2"/>
    <m/>
    <m/>
    <n v="13"/>
    <n v="13"/>
    <m/>
    <m/>
  </r>
  <r>
    <x v="2"/>
    <x v="2"/>
    <x v="2"/>
    <x v="3"/>
    <x v="3"/>
    <x v="10"/>
    <x v="3"/>
    <x v="60"/>
    <x v="12"/>
    <s v="DSR0131457"/>
    <s v="TOUCHTUNES"/>
    <s v="416"/>
    <x v="2"/>
    <s v="1056"/>
    <x v="5"/>
    <x v="2"/>
    <n v="0.2"/>
    <n v="0.2"/>
    <n v="13"/>
    <n v="13"/>
    <m/>
    <m/>
  </r>
  <r>
    <x v="2"/>
    <x v="2"/>
    <x v="2"/>
    <x v="3"/>
    <x v="3"/>
    <x v="10"/>
    <x v="3"/>
    <x v="60"/>
    <x v="12"/>
    <s v="DSR0131478"/>
    <s v="Napster"/>
    <s v="416"/>
    <x v="2"/>
    <s v="1087"/>
    <x v="2"/>
    <x v="2"/>
    <n v="7.4"/>
    <n v="7.4"/>
    <n v="675"/>
    <n v="675"/>
    <m/>
    <m/>
  </r>
  <r>
    <x v="2"/>
    <x v="2"/>
    <x v="2"/>
    <x v="3"/>
    <x v="3"/>
    <x v="10"/>
    <x v="3"/>
    <x v="60"/>
    <x v="12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3"/>
    <x v="3"/>
    <x v="10"/>
    <x v="3"/>
    <x v="60"/>
    <x v="12"/>
    <s v="DSR0131483"/>
    <s v="MUSICNET"/>
    <s v="416"/>
    <x v="2"/>
    <s v="1087"/>
    <x v="2"/>
    <x v="2"/>
    <n v="1.1499999999999999"/>
    <n v="1.1499999999999999"/>
    <n v="412"/>
    <n v="412"/>
    <m/>
    <m/>
  </r>
  <r>
    <x v="2"/>
    <x v="2"/>
    <x v="2"/>
    <x v="3"/>
    <x v="3"/>
    <x v="10"/>
    <x v="3"/>
    <x v="60"/>
    <x v="12"/>
    <s v="DSR0131540"/>
    <s v="APPLE"/>
    <s v="416"/>
    <x v="2"/>
    <s v="1087"/>
    <x v="2"/>
    <x v="2"/>
    <n v="86.55"/>
    <n v="86.55"/>
    <n v="13582"/>
    <n v="13582"/>
    <m/>
    <m/>
  </r>
  <r>
    <x v="2"/>
    <x v="2"/>
    <x v="2"/>
    <x v="3"/>
    <x v="3"/>
    <x v="10"/>
    <x v="3"/>
    <x v="60"/>
    <x v="12"/>
    <s v="DSR0131540"/>
    <s v="APPLE"/>
    <s v="416"/>
    <x v="2"/>
    <s v="1092"/>
    <x v="7"/>
    <x v="2"/>
    <n v="0.76"/>
    <n v="0.76"/>
    <n v="1310"/>
    <n v="1310"/>
    <m/>
    <m/>
  </r>
  <r>
    <x v="2"/>
    <x v="2"/>
    <x v="2"/>
    <x v="3"/>
    <x v="3"/>
    <x v="10"/>
    <x v="3"/>
    <x v="60"/>
    <x v="12"/>
    <s v="DSR0132895"/>
    <s v="YOU TUBE"/>
    <s v="416"/>
    <x v="2"/>
    <s v="1008"/>
    <x v="4"/>
    <x v="2"/>
    <n v="1.94"/>
    <n v="1.94"/>
    <n v="663"/>
    <n v="663"/>
    <m/>
    <m/>
  </r>
  <r>
    <x v="2"/>
    <x v="2"/>
    <x v="2"/>
    <x v="3"/>
    <x v="3"/>
    <x v="10"/>
    <x v="3"/>
    <x v="60"/>
    <x v="12"/>
    <s v="DSR0132895"/>
    <s v="YOU TUBE"/>
    <s v="416"/>
    <x v="2"/>
    <s v="1076"/>
    <x v="8"/>
    <x v="2"/>
    <n v="6.09"/>
    <n v="6.09"/>
    <n v="5770"/>
    <n v="5770"/>
    <m/>
    <m/>
  </r>
  <r>
    <x v="2"/>
    <x v="2"/>
    <x v="2"/>
    <x v="3"/>
    <x v="3"/>
    <x v="10"/>
    <x v="3"/>
    <x v="60"/>
    <x v="12"/>
    <s v="DSR0132895"/>
    <s v="YOU TUBE"/>
    <s v="416"/>
    <x v="2"/>
    <s v="1087"/>
    <x v="2"/>
    <x v="2"/>
    <n v="8.69"/>
    <n v="8.69"/>
    <n v="912"/>
    <n v="912"/>
    <m/>
    <m/>
  </r>
  <r>
    <x v="2"/>
    <x v="2"/>
    <x v="2"/>
    <x v="3"/>
    <x v="3"/>
    <x v="10"/>
    <x v="3"/>
    <x v="60"/>
    <x v="12"/>
    <s v="DSR0132895"/>
    <s v="YOU TUBE"/>
    <s v="416"/>
    <x v="2"/>
    <s v="1088"/>
    <x v="9"/>
    <x v="2"/>
    <n v="5.05"/>
    <n v="5.05"/>
    <n v="406"/>
    <n v="406"/>
    <m/>
    <m/>
  </r>
  <r>
    <x v="2"/>
    <x v="2"/>
    <x v="2"/>
    <x v="3"/>
    <x v="3"/>
    <x v="10"/>
    <x v="3"/>
    <x v="60"/>
    <x v="12"/>
    <s v="DSR0133112"/>
    <s v="AMAZON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0"/>
    <x v="12"/>
    <s v="DSR0133112"/>
    <s v="AMAZON"/>
    <s v="416"/>
    <x v="2"/>
    <s v="1056"/>
    <x v="5"/>
    <x v="2"/>
    <n v="0.5"/>
    <n v="0.5"/>
    <n v="36"/>
    <n v="36"/>
    <m/>
    <m/>
  </r>
  <r>
    <x v="2"/>
    <x v="2"/>
    <x v="2"/>
    <x v="3"/>
    <x v="3"/>
    <x v="10"/>
    <x v="3"/>
    <x v="60"/>
    <x v="12"/>
    <s v="DSR0133112"/>
    <s v="AMAZON"/>
    <s v="416"/>
    <x v="2"/>
    <s v="1064"/>
    <x v="10"/>
    <x v="2"/>
    <n v="0.02"/>
    <n v="0.02"/>
    <n v="7"/>
    <n v="7"/>
    <m/>
    <m/>
  </r>
  <r>
    <x v="2"/>
    <x v="2"/>
    <x v="2"/>
    <x v="3"/>
    <x v="3"/>
    <x v="10"/>
    <x v="3"/>
    <x v="60"/>
    <x v="12"/>
    <s v="DSR0133112"/>
    <s v="AMAZON"/>
    <s v="416"/>
    <x v="2"/>
    <s v="1087"/>
    <x v="2"/>
    <x v="2"/>
    <n v="11.15"/>
    <n v="11.15"/>
    <n v="938"/>
    <n v="938"/>
    <m/>
    <m/>
  </r>
  <r>
    <x v="2"/>
    <x v="2"/>
    <x v="2"/>
    <x v="3"/>
    <x v="3"/>
    <x v="10"/>
    <x v="3"/>
    <x v="60"/>
    <x v="12"/>
    <s v="DSR0133112"/>
    <s v="AMAZON"/>
    <s v="416"/>
    <x v="2"/>
    <s v="1089"/>
    <x v="11"/>
    <x v="2"/>
    <n v="0.14000000000000001"/>
    <n v="0.14000000000000001"/>
    <n v="34"/>
    <n v="34"/>
    <m/>
    <m/>
  </r>
  <r>
    <x v="2"/>
    <x v="2"/>
    <x v="2"/>
    <x v="3"/>
    <x v="3"/>
    <x v="10"/>
    <x v="3"/>
    <x v="60"/>
    <x v="12"/>
    <s v="DSR0133112"/>
    <s v="AMAZON"/>
    <s v="416"/>
    <x v="2"/>
    <s v="1102"/>
    <x v="12"/>
    <x v="2"/>
    <n v="0.9"/>
    <n v="0.9"/>
    <n v="212"/>
    <n v="212"/>
    <m/>
    <m/>
  </r>
  <r>
    <x v="2"/>
    <x v="2"/>
    <x v="2"/>
    <x v="3"/>
    <x v="3"/>
    <x v="10"/>
    <x v="3"/>
    <x v="60"/>
    <x v="12"/>
    <s v="DSR0135161"/>
    <s v="SPOTIFY USA INC"/>
    <s v="103"/>
    <x v="3"/>
    <s v="1128"/>
    <x v="13"/>
    <x v="2"/>
    <n v="0.4"/>
    <n v="0.4"/>
    <n v="3"/>
    <n v="3"/>
    <m/>
    <m/>
  </r>
  <r>
    <x v="2"/>
    <x v="2"/>
    <x v="2"/>
    <x v="3"/>
    <x v="3"/>
    <x v="10"/>
    <x v="3"/>
    <x v="60"/>
    <x v="12"/>
    <s v="DSR0135161"/>
    <s v="SPOTIFY USA INC"/>
    <s v="416"/>
    <x v="2"/>
    <s v="1008"/>
    <x v="4"/>
    <x v="2"/>
    <n v="1.99"/>
    <n v="1.99"/>
    <n v="848"/>
    <n v="848"/>
    <m/>
    <m/>
  </r>
  <r>
    <x v="2"/>
    <x v="2"/>
    <x v="2"/>
    <x v="3"/>
    <x v="3"/>
    <x v="10"/>
    <x v="3"/>
    <x v="60"/>
    <x v="12"/>
    <s v="DSR0135161"/>
    <s v="SPOTIFY USA INC"/>
    <s v="416"/>
    <x v="2"/>
    <s v="1087"/>
    <x v="2"/>
    <x v="2"/>
    <n v="32.49"/>
    <n v="32.49"/>
    <n v="7098"/>
    <n v="7098"/>
    <m/>
    <m/>
  </r>
  <r>
    <x v="2"/>
    <x v="2"/>
    <x v="2"/>
    <x v="3"/>
    <x v="3"/>
    <x v="10"/>
    <x v="3"/>
    <x v="60"/>
    <x v="12"/>
    <s v="DSR0143562"/>
    <s v="FreeCarmen"/>
    <s v="416"/>
    <x v="2"/>
    <s v="1008"/>
    <x v="4"/>
    <x v="2"/>
    <n v="0.05"/>
    <n v="0.05"/>
    <n v="9"/>
    <n v="9"/>
    <m/>
    <m/>
  </r>
  <r>
    <x v="2"/>
    <x v="2"/>
    <x v="2"/>
    <x v="3"/>
    <x v="3"/>
    <x v="10"/>
    <x v="3"/>
    <x v="60"/>
    <x v="12"/>
    <s v="DSR0144075"/>
    <s v="Deezer"/>
    <s v="416"/>
    <x v="2"/>
    <s v="1066"/>
    <x v="14"/>
    <x v="2"/>
    <n v="0.02"/>
    <n v="0.02"/>
    <n v="7"/>
    <n v="7"/>
    <m/>
    <m/>
  </r>
  <r>
    <x v="2"/>
    <x v="2"/>
    <x v="2"/>
    <x v="3"/>
    <x v="3"/>
    <x v="10"/>
    <x v="3"/>
    <x v="60"/>
    <x v="12"/>
    <s v="DSR0144075"/>
    <s v="Deezer"/>
    <s v="416"/>
    <x v="2"/>
    <s v="1087"/>
    <x v="2"/>
    <x v="2"/>
    <n v="0.26"/>
    <n v="0.26"/>
    <n v="22"/>
    <n v="22"/>
    <m/>
    <m/>
  </r>
  <r>
    <x v="2"/>
    <x v="2"/>
    <x v="2"/>
    <x v="3"/>
    <x v="3"/>
    <x v="10"/>
    <x v="3"/>
    <x v="60"/>
    <x v="12"/>
    <s v="DSR0144076"/>
    <s v="Tidal"/>
    <s v="416"/>
    <x v="2"/>
    <s v="1087"/>
    <x v="2"/>
    <x v="2"/>
    <n v="11.26"/>
    <n v="11.26"/>
    <n v="1180"/>
    <n v="1180"/>
    <m/>
    <m/>
  </r>
  <r>
    <x v="2"/>
    <x v="2"/>
    <x v="2"/>
    <x v="3"/>
    <x v="3"/>
    <x v="10"/>
    <x v="3"/>
    <x v="60"/>
    <x v="12"/>
    <s v="DSR0144356"/>
    <s v="Pandora"/>
    <s v="416"/>
    <x v="2"/>
    <s v="1064"/>
    <x v="10"/>
    <x v="2"/>
    <n v="0.28999999999999998"/>
    <n v="0.28999999999999998"/>
    <n v="232"/>
    <n v="232"/>
    <m/>
    <m/>
  </r>
  <r>
    <x v="2"/>
    <x v="2"/>
    <x v="2"/>
    <x v="3"/>
    <x v="3"/>
    <x v="10"/>
    <x v="3"/>
    <x v="60"/>
    <x v="12"/>
    <s v="DSR0144356"/>
    <s v="Pandora"/>
    <s v="416"/>
    <x v="2"/>
    <s v="1087"/>
    <x v="2"/>
    <x v="2"/>
    <n v="1.4"/>
    <n v="1.4"/>
    <n v="295"/>
    <n v="295"/>
    <m/>
    <m/>
  </r>
  <r>
    <x v="2"/>
    <x v="2"/>
    <x v="2"/>
    <x v="3"/>
    <x v="3"/>
    <x v="10"/>
    <x v="3"/>
    <x v="60"/>
    <x v="12"/>
    <s v="DSR0144356"/>
    <s v="Pandora"/>
    <s v="416"/>
    <x v="2"/>
    <s v="1091"/>
    <x v="15"/>
    <x v="2"/>
    <n v="0.11"/>
    <n v="0.11"/>
    <n v="39"/>
    <n v="39"/>
    <m/>
    <m/>
  </r>
  <r>
    <x v="2"/>
    <x v="2"/>
    <x v="2"/>
    <x v="3"/>
    <x v="3"/>
    <x v="10"/>
    <x v="3"/>
    <x v="60"/>
    <x v="12"/>
    <s v="DSR0144356"/>
    <s v="Pandora"/>
    <s v="424"/>
    <x v="4"/>
    <s v="1064"/>
    <x v="10"/>
    <x v="2"/>
    <n v="0.34"/>
    <n v="0.34"/>
    <n v="161"/>
    <n v="161"/>
    <m/>
    <m/>
  </r>
  <r>
    <x v="2"/>
    <x v="2"/>
    <x v="2"/>
    <x v="3"/>
    <x v="3"/>
    <x v="10"/>
    <x v="3"/>
    <x v="60"/>
    <x v="12"/>
    <s v="DSR0144602"/>
    <s v="IHeartMedia"/>
    <s v="416"/>
    <x v="2"/>
    <s v="1087"/>
    <x v="2"/>
    <x v="2"/>
    <n v="0.18"/>
    <n v="0.18"/>
    <n v="9"/>
    <n v="9"/>
    <m/>
    <m/>
  </r>
  <r>
    <x v="2"/>
    <x v="2"/>
    <x v="2"/>
    <x v="3"/>
    <x v="3"/>
    <x v="10"/>
    <x v="3"/>
    <x v="60"/>
    <x v="12"/>
    <s v="DSR0149215"/>
    <s v="TikTok"/>
    <s v="416"/>
    <x v="2"/>
    <s v="1076"/>
    <x v="8"/>
    <x v="2"/>
    <m/>
    <m/>
    <n v="2"/>
    <n v="2"/>
    <m/>
    <m/>
  </r>
  <r>
    <x v="2"/>
    <x v="2"/>
    <x v="2"/>
    <x v="3"/>
    <x v="3"/>
    <x v="10"/>
    <x v="3"/>
    <x v="60"/>
    <x v="12"/>
    <s v="DSR0152042"/>
    <s v="Qobuz"/>
    <s v="416"/>
    <x v="2"/>
    <s v="1087"/>
    <x v="2"/>
    <x v="2"/>
    <n v="0.02"/>
    <n v="0.02"/>
    <n v="1"/>
    <n v="1"/>
    <m/>
    <m/>
  </r>
  <r>
    <x v="2"/>
    <x v="2"/>
    <x v="2"/>
    <x v="3"/>
    <x v="3"/>
    <x v="10"/>
    <x v="3"/>
    <x v="60"/>
    <x v="12"/>
    <s v="DSR0321492"/>
    <s v="SoundCloud"/>
    <s v="103"/>
    <x v="3"/>
    <s v="1120"/>
    <x v="16"/>
    <x v="2"/>
    <n v="0.09"/>
    <n v="0.09"/>
    <n v="3"/>
    <n v="3"/>
    <m/>
    <m/>
  </r>
  <r>
    <x v="2"/>
    <x v="2"/>
    <x v="2"/>
    <x v="3"/>
    <x v="3"/>
    <x v="10"/>
    <x v="3"/>
    <x v="60"/>
    <x v="12"/>
    <s v="DSR0321492"/>
    <s v="SoundCloud"/>
    <s v="103"/>
    <x v="3"/>
    <s v="1128"/>
    <x v="13"/>
    <x v="2"/>
    <n v="0.27"/>
    <n v="0.27"/>
    <n v="3"/>
    <n v="3"/>
    <m/>
    <m/>
  </r>
  <r>
    <x v="2"/>
    <x v="2"/>
    <x v="2"/>
    <x v="3"/>
    <x v="3"/>
    <x v="10"/>
    <x v="3"/>
    <x v="60"/>
    <x v="12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0"/>
    <x v="12"/>
    <s v="DSR0321492"/>
    <s v="SoundCloud"/>
    <s v="416"/>
    <x v="2"/>
    <s v="1087"/>
    <x v="2"/>
    <x v="2"/>
    <n v="0.81"/>
    <n v="0.81"/>
    <n v="56"/>
    <n v="56"/>
    <m/>
    <m/>
  </r>
  <r>
    <x v="2"/>
    <x v="2"/>
    <x v="2"/>
    <x v="3"/>
    <x v="3"/>
    <x v="10"/>
    <x v="3"/>
    <x v="60"/>
    <x v="12"/>
    <s v="DSR0321492"/>
    <s v="SoundCloud"/>
    <s v="416"/>
    <x v="2"/>
    <s v="1102"/>
    <x v="12"/>
    <x v="2"/>
    <n v="0.02"/>
    <n v="0.02"/>
    <n v="2"/>
    <n v="2"/>
    <m/>
    <m/>
  </r>
  <r>
    <x v="2"/>
    <x v="2"/>
    <x v="2"/>
    <x v="3"/>
    <x v="3"/>
    <x v="10"/>
    <x v="3"/>
    <x v="61"/>
    <x v="13"/>
    <s v="DSR0131478"/>
    <s v="Napster"/>
    <s v="416"/>
    <x v="2"/>
    <s v="1087"/>
    <x v="2"/>
    <x v="2"/>
    <n v="8.59"/>
    <n v="8.59"/>
    <n v="758"/>
    <n v="758"/>
    <m/>
    <m/>
  </r>
  <r>
    <x v="2"/>
    <x v="2"/>
    <x v="2"/>
    <x v="3"/>
    <x v="3"/>
    <x v="10"/>
    <x v="3"/>
    <x v="61"/>
    <x v="13"/>
    <s v="DSR0131540"/>
    <s v="APPLE"/>
    <s v="416"/>
    <x v="2"/>
    <s v="1006"/>
    <x v="6"/>
    <x v="2"/>
    <n v="0.91"/>
    <n v="0.91"/>
    <n v="1"/>
    <n v="1"/>
    <m/>
    <m/>
  </r>
  <r>
    <x v="2"/>
    <x v="2"/>
    <x v="2"/>
    <x v="3"/>
    <x v="3"/>
    <x v="10"/>
    <x v="3"/>
    <x v="61"/>
    <x v="13"/>
    <s v="DSR0131540"/>
    <s v="APPLE"/>
    <s v="416"/>
    <x v="2"/>
    <s v="1087"/>
    <x v="2"/>
    <x v="2"/>
    <n v="100.04"/>
    <n v="100.04"/>
    <n v="15320"/>
    <n v="15320"/>
    <m/>
    <m/>
  </r>
  <r>
    <x v="2"/>
    <x v="2"/>
    <x v="2"/>
    <x v="3"/>
    <x v="3"/>
    <x v="10"/>
    <x v="3"/>
    <x v="61"/>
    <x v="13"/>
    <s v="DSR0131540"/>
    <s v="APPLE"/>
    <s v="416"/>
    <x v="2"/>
    <s v="1092"/>
    <x v="7"/>
    <x v="2"/>
    <n v="0.7"/>
    <n v="0.7"/>
    <n v="1207"/>
    <n v="1207"/>
    <m/>
    <m/>
  </r>
  <r>
    <x v="2"/>
    <x v="2"/>
    <x v="2"/>
    <x v="3"/>
    <x v="3"/>
    <x v="10"/>
    <x v="3"/>
    <x v="61"/>
    <x v="13"/>
    <s v="DSR0132895"/>
    <s v="YOU TUBE"/>
    <s v="416"/>
    <x v="2"/>
    <s v="1008"/>
    <x v="4"/>
    <x v="2"/>
    <n v="3.18"/>
    <n v="3.18"/>
    <n v="881"/>
    <n v="881"/>
    <m/>
    <m/>
  </r>
  <r>
    <x v="2"/>
    <x v="2"/>
    <x v="2"/>
    <x v="3"/>
    <x v="3"/>
    <x v="10"/>
    <x v="3"/>
    <x v="61"/>
    <x v="13"/>
    <s v="DSR0132895"/>
    <s v="YOU TUBE"/>
    <s v="416"/>
    <x v="2"/>
    <s v="1076"/>
    <x v="8"/>
    <x v="2"/>
    <n v="7.47"/>
    <n v="7.47"/>
    <n v="21970"/>
    <n v="21970"/>
    <m/>
    <m/>
  </r>
  <r>
    <x v="2"/>
    <x v="2"/>
    <x v="2"/>
    <x v="3"/>
    <x v="3"/>
    <x v="10"/>
    <x v="3"/>
    <x v="61"/>
    <x v="13"/>
    <s v="DSR0132895"/>
    <s v="YOU TUBE"/>
    <s v="416"/>
    <x v="2"/>
    <s v="1087"/>
    <x v="2"/>
    <x v="2"/>
    <n v="11.49"/>
    <n v="11.49"/>
    <n v="1171"/>
    <n v="1171"/>
    <m/>
    <m/>
  </r>
  <r>
    <x v="2"/>
    <x v="2"/>
    <x v="2"/>
    <x v="3"/>
    <x v="3"/>
    <x v="10"/>
    <x v="3"/>
    <x v="61"/>
    <x v="13"/>
    <s v="DSR0132895"/>
    <s v="YOU TUBE"/>
    <s v="416"/>
    <x v="2"/>
    <s v="1088"/>
    <x v="9"/>
    <x v="2"/>
    <n v="2.61"/>
    <n v="2.61"/>
    <n v="205"/>
    <n v="205"/>
    <m/>
    <m/>
  </r>
  <r>
    <x v="2"/>
    <x v="2"/>
    <x v="2"/>
    <x v="3"/>
    <x v="3"/>
    <x v="10"/>
    <x v="3"/>
    <x v="61"/>
    <x v="13"/>
    <s v="DSR0133112"/>
    <s v="AMAZON"/>
    <s v="416"/>
    <x v="2"/>
    <s v="1056"/>
    <x v="5"/>
    <x v="2"/>
    <n v="0.3"/>
    <n v="0.3"/>
    <n v="22"/>
    <n v="22"/>
    <m/>
    <m/>
  </r>
  <r>
    <x v="2"/>
    <x v="2"/>
    <x v="2"/>
    <x v="3"/>
    <x v="3"/>
    <x v="10"/>
    <x v="3"/>
    <x v="61"/>
    <x v="13"/>
    <s v="DSR0133112"/>
    <s v="AMAZON"/>
    <s v="416"/>
    <x v="2"/>
    <s v="1087"/>
    <x v="2"/>
    <x v="2"/>
    <n v="9.57"/>
    <n v="9.57"/>
    <n v="806"/>
    <n v="806"/>
    <m/>
    <m/>
  </r>
  <r>
    <x v="2"/>
    <x v="2"/>
    <x v="2"/>
    <x v="3"/>
    <x v="3"/>
    <x v="10"/>
    <x v="3"/>
    <x v="61"/>
    <x v="13"/>
    <s v="DSR0133112"/>
    <s v="AMAZON"/>
    <s v="416"/>
    <x v="2"/>
    <s v="1089"/>
    <x v="11"/>
    <x v="2"/>
    <n v="0.03"/>
    <n v="0.03"/>
    <n v="6"/>
    <n v="6"/>
    <m/>
    <m/>
  </r>
  <r>
    <x v="2"/>
    <x v="2"/>
    <x v="2"/>
    <x v="3"/>
    <x v="3"/>
    <x v="10"/>
    <x v="3"/>
    <x v="61"/>
    <x v="13"/>
    <s v="DSR0133112"/>
    <s v="AMAZON"/>
    <s v="416"/>
    <x v="2"/>
    <s v="1102"/>
    <x v="12"/>
    <x v="2"/>
    <n v="0.79"/>
    <n v="0.79"/>
    <n v="186"/>
    <n v="186"/>
    <m/>
    <m/>
  </r>
  <r>
    <x v="2"/>
    <x v="2"/>
    <x v="2"/>
    <x v="3"/>
    <x v="3"/>
    <x v="10"/>
    <x v="3"/>
    <x v="61"/>
    <x v="13"/>
    <s v="DSR0135161"/>
    <s v="SPOTIFY USA INC"/>
    <s v="103"/>
    <x v="3"/>
    <s v="1118"/>
    <x v="18"/>
    <x v="2"/>
    <n v="0.01"/>
    <n v="0.01"/>
    <n v="1"/>
    <n v="1"/>
    <m/>
    <m/>
  </r>
  <r>
    <x v="2"/>
    <x v="2"/>
    <x v="2"/>
    <x v="3"/>
    <x v="3"/>
    <x v="10"/>
    <x v="3"/>
    <x v="61"/>
    <x v="13"/>
    <s v="DSR0135161"/>
    <s v="SPOTIFY USA INC"/>
    <s v="103"/>
    <x v="3"/>
    <s v="1128"/>
    <x v="13"/>
    <x v="2"/>
    <n v="0.3"/>
    <n v="0.3"/>
    <n v="1"/>
    <n v="1"/>
    <m/>
    <m/>
  </r>
  <r>
    <x v="2"/>
    <x v="2"/>
    <x v="2"/>
    <x v="3"/>
    <x v="3"/>
    <x v="10"/>
    <x v="3"/>
    <x v="61"/>
    <x v="13"/>
    <s v="DSR0135161"/>
    <s v="SPOTIFY USA INC"/>
    <s v="416"/>
    <x v="2"/>
    <s v="1008"/>
    <x v="4"/>
    <x v="2"/>
    <n v="2.04"/>
    <n v="2.04"/>
    <n v="870"/>
    <n v="870"/>
    <m/>
    <m/>
  </r>
  <r>
    <x v="2"/>
    <x v="2"/>
    <x v="2"/>
    <x v="3"/>
    <x v="3"/>
    <x v="10"/>
    <x v="3"/>
    <x v="61"/>
    <x v="13"/>
    <s v="DSR0135161"/>
    <s v="SPOTIFY USA INC"/>
    <s v="416"/>
    <x v="2"/>
    <s v="1087"/>
    <x v="2"/>
    <x v="2"/>
    <n v="30.45"/>
    <n v="30.45"/>
    <n v="6486"/>
    <n v="6486"/>
    <m/>
    <m/>
  </r>
  <r>
    <x v="2"/>
    <x v="2"/>
    <x v="2"/>
    <x v="3"/>
    <x v="3"/>
    <x v="10"/>
    <x v="3"/>
    <x v="61"/>
    <x v="13"/>
    <s v="DSR0143562"/>
    <s v="FreeCarmen"/>
    <s v="416"/>
    <x v="2"/>
    <s v="1008"/>
    <x v="4"/>
    <x v="2"/>
    <n v="0.05"/>
    <n v="0.05"/>
    <n v="11"/>
    <n v="11"/>
    <m/>
    <m/>
  </r>
  <r>
    <x v="2"/>
    <x v="2"/>
    <x v="2"/>
    <x v="3"/>
    <x v="3"/>
    <x v="10"/>
    <x v="3"/>
    <x v="61"/>
    <x v="13"/>
    <s v="DSR0144075"/>
    <s v="Deezer"/>
    <s v="416"/>
    <x v="2"/>
    <s v="1066"/>
    <x v="14"/>
    <x v="2"/>
    <n v="0.03"/>
    <n v="0.03"/>
    <n v="10"/>
    <n v="10"/>
    <m/>
    <m/>
  </r>
  <r>
    <x v="2"/>
    <x v="2"/>
    <x v="2"/>
    <x v="3"/>
    <x v="3"/>
    <x v="10"/>
    <x v="3"/>
    <x v="61"/>
    <x v="13"/>
    <s v="DSR0144075"/>
    <s v="Deezer"/>
    <s v="416"/>
    <x v="2"/>
    <s v="1087"/>
    <x v="2"/>
    <x v="2"/>
    <n v="0.27"/>
    <n v="0.27"/>
    <n v="22"/>
    <n v="22"/>
    <m/>
    <m/>
  </r>
  <r>
    <x v="2"/>
    <x v="2"/>
    <x v="2"/>
    <x v="3"/>
    <x v="3"/>
    <x v="10"/>
    <x v="3"/>
    <x v="61"/>
    <x v="13"/>
    <s v="DSR0144076"/>
    <s v="Tidal"/>
    <s v="416"/>
    <x v="2"/>
    <s v="1087"/>
    <x v="2"/>
    <x v="2"/>
    <n v="19.22"/>
    <n v="19.22"/>
    <n v="1979"/>
    <n v="1979"/>
    <m/>
    <m/>
  </r>
  <r>
    <x v="2"/>
    <x v="2"/>
    <x v="2"/>
    <x v="3"/>
    <x v="3"/>
    <x v="10"/>
    <x v="3"/>
    <x v="61"/>
    <x v="13"/>
    <s v="DSR0144356"/>
    <s v="Pandora"/>
    <s v="416"/>
    <x v="2"/>
    <s v="1064"/>
    <x v="10"/>
    <x v="2"/>
    <n v="1.23"/>
    <n v="1.23"/>
    <n v="3242"/>
    <n v="3242"/>
    <m/>
    <m/>
  </r>
  <r>
    <x v="2"/>
    <x v="2"/>
    <x v="2"/>
    <x v="3"/>
    <x v="3"/>
    <x v="10"/>
    <x v="3"/>
    <x v="61"/>
    <x v="13"/>
    <s v="DSR0144356"/>
    <s v="Pandora"/>
    <s v="416"/>
    <x v="2"/>
    <s v="1087"/>
    <x v="2"/>
    <x v="2"/>
    <n v="3.14"/>
    <n v="3.14"/>
    <n v="654"/>
    <n v="654"/>
    <m/>
    <m/>
  </r>
  <r>
    <x v="2"/>
    <x v="2"/>
    <x v="2"/>
    <x v="3"/>
    <x v="3"/>
    <x v="10"/>
    <x v="3"/>
    <x v="61"/>
    <x v="13"/>
    <s v="DSR0144356"/>
    <s v="Pandora"/>
    <s v="416"/>
    <x v="2"/>
    <s v="1091"/>
    <x v="15"/>
    <x v="2"/>
    <n v="2.29"/>
    <n v="2.29"/>
    <n v="746"/>
    <n v="746"/>
    <m/>
    <m/>
  </r>
  <r>
    <x v="2"/>
    <x v="2"/>
    <x v="2"/>
    <x v="3"/>
    <x v="3"/>
    <x v="10"/>
    <x v="3"/>
    <x v="61"/>
    <x v="13"/>
    <s v="DSR0144356"/>
    <s v="Pandora"/>
    <s v="424"/>
    <x v="4"/>
    <s v="1064"/>
    <x v="10"/>
    <x v="2"/>
    <n v="6.63"/>
    <n v="6.63"/>
    <n v="3157"/>
    <n v="3157"/>
    <m/>
    <m/>
  </r>
  <r>
    <x v="2"/>
    <x v="2"/>
    <x v="2"/>
    <x v="3"/>
    <x v="3"/>
    <x v="10"/>
    <x v="3"/>
    <x v="61"/>
    <x v="13"/>
    <s v="DSR0144602"/>
    <s v="IHeartMedia"/>
    <s v="416"/>
    <x v="2"/>
    <s v="1087"/>
    <x v="2"/>
    <x v="2"/>
    <n v="0.18"/>
    <n v="0.18"/>
    <n v="9"/>
    <n v="9"/>
    <m/>
    <m/>
  </r>
  <r>
    <x v="2"/>
    <x v="2"/>
    <x v="2"/>
    <x v="3"/>
    <x v="3"/>
    <x v="10"/>
    <x v="3"/>
    <x v="61"/>
    <x v="13"/>
    <s v="DSR0144602"/>
    <s v="IHeartMedia"/>
    <s v="416"/>
    <x v="2"/>
    <s v="1091"/>
    <x v="15"/>
    <x v="2"/>
    <n v="0.04"/>
    <n v="0.04"/>
    <n v="2"/>
    <n v="2"/>
    <m/>
    <m/>
  </r>
  <r>
    <x v="2"/>
    <x v="2"/>
    <x v="2"/>
    <x v="3"/>
    <x v="3"/>
    <x v="10"/>
    <x v="3"/>
    <x v="61"/>
    <x v="13"/>
    <s v="DSR0321492"/>
    <s v="SoundCloud"/>
    <s v="103"/>
    <x v="3"/>
    <s v="1120"/>
    <x v="16"/>
    <x v="2"/>
    <n v="7.0000000000000007E-2"/>
    <n v="7.0000000000000007E-2"/>
    <n v="3"/>
    <n v="3"/>
    <m/>
    <m/>
  </r>
  <r>
    <x v="2"/>
    <x v="2"/>
    <x v="2"/>
    <x v="3"/>
    <x v="3"/>
    <x v="10"/>
    <x v="3"/>
    <x v="61"/>
    <x v="13"/>
    <s v="DSR0321492"/>
    <s v="SoundCloud"/>
    <s v="103"/>
    <x v="3"/>
    <s v="1128"/>
    <x v="13"/>
    <x v="2"/>
    <n v="0.2"/>
    <n v="0.2"/>
    <n v="3"/>
    <n v="3"/>
    <m/>
    <m/>
  </r>
  <r>
    <x v="2"/>
    <x v="2"/>
    <x v="2"/>
    <x v="3"/>
    <x v="3"/>
    <x v="10"/>
    <x v="3"/>
    <x v="61"/>
    <x v="13"/>
    <s v="DSR0321492"/>
    <s v="SoundCloud"/>
    <s v="416"/>
    <x v="2"/>
    <s v="1008"/>
    <x v="4"/>
    <x v="2"/>
    <m/>
    <m/>
    <n v="2"/>
    <n v="2"/>
    <m/>
    <m/>
  </r>
  <r>
    <x v="2"/>
    <x v="2"/>
    <x v="2"/>
    <x v="3"/>
    <x v="3"/>
    <x v="10"/>
    <x v="3"/>
    <x v="61"/>
    <x v="13"/>
    <s v="DSR0321492"/>
    <s v="SoundCloud"/>
    <s v="416"/>
    <x v="2"/>
    <s v="1087"/>
    <x v="2"/>
    <x v="2"/>
    <n v="0.61"/>
    <n v="0.61"/>
    <n v="43"/>
    <n v="43"/>
    <m/>
    <m/>
  </r>
  <r>
    <x v="2"/>
    <x v="2"/>
    <x v="2"/>
    <x v="3"/>
    <x v="3"/>
    <x v="10"/>
    <x v="3"/>
    <x v="62"/>
    <x v="14"/>
    <s v="DSR0131478"/>
    <s v="Napster"/>
    <s v="416"/>
    <x v="2"/>
    <s v="1087"/>
    <x v="2"/>
    <x v="2"/>
    <n v="3.85"/>
    <n v="3.85"/>
    <n v="349"/>
    <n v="349"/>
    <m/>
    <m/>
  </r>
  <r>
    <x v="2"/>
    <x v="2"/>
    <x v="2"/>
    <x v="3"/>
    <x v="3"/>
    <x v="10"/>
    <x v="3"/>
    <x v="62"/>
    <x v="14"/>
    <s v="DSR0131483"/>
    <s v="MUSICNET"/>
    <s v="416"/>
    <x v="2"/>
    <s v="1087"/>
    <x v="2"/>
    <x v="2"/>
    <n v="0.8"/>
    <n v="0.8"/>
    <n v="285"/>
    <n v="285"/>
    <m/>
    <m/>
  </r>
  <r>
    <x v="2"/>
    <x v="2"/>
    <x v="2"/>
    <x v="3"/>
    <x v="3"/>
    <x v="10"/>
    <x v="3"/>
    <x v="62"/>
    <x v="14"/>
    <s v="DSR0131540"/>
    <s v="APPLE"/>
    <s v="416"/>
    <x v="2"/>
    <s v="1006"/>
    <x v="6"/>
    <x v="2"/>
    <n v="1.82"/>
    <n v="1.82"/>
    <n v="2"/>
    <n v="2"/>
    <m/>
    <m/>
  </r>
  <r>
    <x v="2"/>
    <x v="2"/>
    <x v="2"/>
    <x v="3"/>
    <x v="3"/>
    <x v="10"/>
    <x v="3"/>
    <x v="62"/>
    <x v="14"/>
    <s v="DSR0131540"/>
    <s v="APPLE"/>
    <s v="416"/>
    <x v="2"/>
    <s v="1087"/>
    <x v="2"/>
    <x v="2"/>
    <n v="101.92"/>
    <n v="101.92"/>
    <n v="15898"/>
    <n v="15898"/>
    <m/>
    <m/>
  </r>
  <r>
    <x v="2"/>
    <x v="2"/>
    <x v="2"/>
    <x v="3"/>
    <x v="3"/>
    <x v="10"/>
    <x v="3"/>
    <x v="62"/>
    <x v="14"/>
    <s v="DSR0131540"/>
    <s v="APPLE"/>
    <s v="416"/>
    <x v="2"/>
    <s v="1092"/>
    <x v="7"/>
    <x v="2"/>
    <n v="0.68"/>
    <n v="0.68"/>
    <n v="1156"/>
    <n v="1156"/>
    <m/>
    <m/>
  </r>
  <r>
    <x v="2"/>
    <x v="2"/>
    <x v="2"/>
    <x v="3"/>
    <x v="3"/>
    <x v="10"/>
    <x v="3"/>
    <x v="62"/>
    <x v="14"/>
    <s v="DSR0132895"/>
    <s v="YOU TUBE"/>
    <s v="416"/>
    <x v="2"/>
    <s v="1008"/>
    <x v="4"/>
    <x v="2"/>
    <n v="3.89"/>
    <n v="3.89"/>
    <n v="903"/>
    <n v="903"/>
    <m/>
    <m/>
  </r>
  <r>
    <x v="2"/>
    <x v="2"/>
    <x v="2"/>
    <x v="3"/>
    <x v="3"/>
    <x v="10"/>
    <x v="3"/>
    <x v="62"/>
    <x v="14"/>
    <s v="DSR0132895"/>
    <s v="YOU TUBE"/>
    <s v="416"/>
    <x v="2"/>
    <s v="1076"/>
    <x v="8"/>
    <x v="2"/>
    <n v="4.7699999999999996"/>
    <n v="4.7699999999999996"/>
    <n v="5095"/>
    <n v="5095"/>
    <m/>
    <m/>
  </r>
  <r>
    <x v="2"/>
    <x v="2"/>
    <x v="2"/>
    <x v="3"/>
    <x v="3"/>
    <x v="10"/>
    <x v="3"/>
    <x v="62"/>
    <x v="14"/>
    <s v="DSR0132895"/>
    <s v="YOU TUBE"/>
    <s v="416"/>
    <x v="2"/>
    <s v="1087"/>
    <x v="2"/>
    <x v="2"/>
    <n v="6.95"/>
    <n v="6.95"/>
    <n v="712"/>
    <n v="712"/>
    <m/>
    <m/>
  </r>
  <r>
    <x v="2"/>
    <x v="2"/>
    <x v="2"/>
    <x v="3"/>
    <x v="3"/>
    <x v="10"/>
    <x v="3"/>
    <x v="62"/>
    <x v="14"/>
    <s v="DSR0132895"/>
    <s v="YOU TUBE"/>
    <s v="416"/>
    <x v="2"/>
    <s v="1088"/>
    <x v="9"/>
    <x v="2"/>
    <n v="1.65"/>
    <n v="1.65"/>
    <n v="123"/>
    <n v="123"/>
    <m/>
    <m/>
  </r>
  <r>
    <x v="2"/>
    <x v="2"/>
    <x v="2"/>
    <x v="3"/>
    <x v="3"/>
    <x v="10"/>
    <x v="3"/>
    <x v="62"/>
    <x v="14"/>
    <s v="DSR0133112"/>
    <s v="AMAZON"/>
    <s v="416"/>
    <x v="2"/>
    <s v="1056"/>
    <x v="5"/>
    <x v="2"/>
    <n v="0.38"/>
    <n v="0.38"/>
    <n v="28"/>
    <n v="28"/>
    <m/>
    <m/>
  </r>
  <r>
    <x v="2"/>
    <x v="2"/>
    <x v="2"/>
    <x v="3"/>
    <x v="3"/>
    <x v="10"/>
    <x v="3"/>
    <x v="62"/>
    <x v="14"/>
    <s v="DSR0133112"/>
    <s v="AMAZON"/>
    <s v="416"/>
    <x v="2"/>
    <s v="1064"/>
    <x v="10"/>
    <x v="2"/>
    <n v="0.01"/>
    <n v="0.01"/>
    <n v="3"/>
    <n v="3"/>
    <m/>
    <m/>
  </r>
  <r>
    <x v="2"/>
    <x v="2"/>
    <x v="2"/>
    <x v="3"/>
    <x v="3"/>
    <x v="10"/>
    <x v="3"/>
    <x v="62"/>
    <x v="14"/>
    <s v="DSR0133112"/>
    <s v="AMAZON"/>
    <s v="416"/>
    <x v="2"/>
    <s v="1087"/>
    <x v="2"/>
    <x v="2"/>
    <n v="7.71"/>
    <n v="7.71"/>
    <n v="631"/>
    <n v="631"/>
    <m/>
    <m/>
  </r>
  <r>
    <x v="2"/>
    <x v="2"/>
    <x v="2"/>
    <x v="3"/>
    <x v="3"/>
    <x v="10"/>
    <x v="3"/>
    <x v="62"/>
    <x v="14"/>
    <s v="DSR0133112"/>
    <s v="AMAZON"/>
    <s v="416"/>
    <x v="2"/>
    <s v="1089"/>
    <x v="11"/>
    <x v="2"/>
    <n v="0.11"/>
    <n v="0.11"/>
    <n v="27"/>
    <n v="27"/>
    <m/>
    <m/>
  </r>
  <r>
    <x v="2"/>
    <x v="2"/>
    <x v="2"/>
    <x v="3"/>
    <x v="3"/>
    <x v="10"/>
    <x v="3"/>
    <x v="62"/>
    <x v="14"/>
    <s v="DSR0133112"/>
    <s v="AMAZON"/>
    <s v="416"/>
    <x v="2"/>
    <s v="1102"/>
    <x v="12"/>
    <x v="2"/>
    <n v="0.71"/>
    <n v="0.71"/>
    <n v="167"/>
    <n v="167"/>
    <m/>
    <m/>
  </r>
  <r>
    <x v="2"/>
    <x v="2"/>
    <x v="2"/>
    <x v="3"/>
    <x v="3"/>
    <x v="10"/>
    <x v="3"/>
    <x v="62"/>
    <x v="14"/>
    <s v="DSR0135161"/>
    <s v="SPOTIFY USA INC"/>
    <s v="103"/>
    <x v="3"/>
    <s v="1128"/>
    <x v="13"/>
    <x v="2"/>
    <n v="0.11"/>
    <n v="0.11"/>
    <n v="2"/>
    <n v="2"/>
    <m/>
    <m/>
  </r>
  <r>
    <x v="2"/>
    <x v="2"/>
    <x v="2"/>
    <x v="3"/>
    <x v="3"/>
    <x v="10"/>
    <x v="3"/>
    <x v="62"/>
    <x v="14"/>
    <s v="DSR0135161"/>
    <s v="SPOTIFY USA INC"/>
    <s v="416"/>
    <x v="2"/>
    <s v="1008"/>
    <x v="4"/>
    <x v="2"/>
    <n v="1"/>
    <n v="1"/>
    <n v="428"/>
    <n v="428"/>
    <m/>
    <m/>
  </r>
  <r>
    <x v="2"/>
    <x v="2"/>
    <x v="2"/>
    <x v="3"/>
    <x v="3"/>
    <x v="10"/>
    <x v="3"/>
    <x v="62"/>
    <x v="14"/>
    <s v="DSR0135161"/>
    <s v="SPOTIFY USA INC"/>
    <s v="416"/>
    <x v="2"/>
    <s v="1087"/>
    <x v="2"/>
    <x v="2"/>
    <n v="15.88"/>
    <n v="15.88"/>
    <n v="3286"/>
    <n v="3286"/>
    <m/>
    <m/>
  </r>
  <r>
    <x v="2"/>
    <x v="2"/>
    <x v="2"/>
    <x v="3"/>
    <x v="3"/>
    <x v="10"/>
    <x v="3"/>
    <x v="62"/>
    <x v="14"/>
    <s v="DSR0143562"/>
    <s v="FreeCarmen"/>
    <s v="416"/>
    <x v="2"/>
    <s v="1008"/>
    <x v="4"/>
    <x v="2"/>
    <n v="0.02"/>
    <n v="0.02"/>
    <n v="4"/>
    <n v="4"/>
    <m/>
    <m/>
  </r>
  <r>
    <x v="2"/>
    <x v="2"/>
    <x v="2"/>
    <x v="3"/>
    <x v="3"/>
    <x v="10"/>
    <x v="3"/>
    <x v="62"/>
    <x v="14"/>
    <s v="DSR0144075"/>
    <s v="Deezer"/>
    <s v="416"/>
    <x v="2"/>
    <s v="1066"/>
    <x v="14"/>
    <x v="2"/>
    <m/>
    <m/>
    <n v="1"/>
    <n v="1"/>
    <m/>
    <m/>
  </r>
  <r>
    <x v="2"/>
    <x v="2"/>
    <x v="2"/>
    <x v="3"/>
    <x v="3"/>
    <x v="10"/>
    <x v="3"/>
    <x v="62"/>
    <x v="14"/>
    <s v="DSR0144075"/>
    <s v="Deezer"/>
    <s v="416"/>
    <x v="2"/>
    <s v="1087"/>
    <x v="2"/>
    <x v="2"/>
    <n v="0.08"/>
    <n v="0.08"/>
    <n v="7"/>
    <n v="7"/>
    <m/>
    <m/>
  </r>
  <r>
    <x v="2"/>
    <x v="2"/>
    <x v="2"/>
    <x v="3"/>
    <x v="3"/>
    <x v="10"/>
    <x v="3"/>
    <x v="62"/>
    <x v="14"/>
    <s v="DSR0144076"/>
    <s v="Tidal"/>
    <s v="416"/>
    <x v="2"/>
    <s v="1087"/>
    <x v="2"/>
    <x v="2"/>
    <n v="10.84"/>
    <n v="10.84"/>
    <n v="1150"/>
    <n v="1150"/>
    <m/>
    <m/>
  </r>
  <r>
    <x v="2"/>
    <x v="2"/>
    <x v="2"/>
    <x v="3"/>
    <x v="3"/>
    <x v="10"/>
    <x v="3"/>
    <x v="62"/>
    <x v="14"/>
    <s v="DSR0144356"/>
    <s v="Pandora"/>
    <s v="416"/>
    <x v="2"/>
    <s v="1064"/>
    <x v="10"/>
    <x v="2"/>
    <n v="0.2"/>
    <n v="0.2"/>
    <n v="251"/>
    <n v="251"/>
    <m/>
    <m/>
  </r>
  <r>
    <x v="2"/>
    <x v="2"/>
    <x v="2"/>
    <x v="3"/>
    <x v="3"/>
    <x v="10"/>
    <x v="3"/>
    <x v="62"/>
    <x v="14"/>
    <s v="DSR0144356"/>
    <s v="Pandora"/>
    <s v="416"/>
    <x v="2"/>
    <s v="1087"/>
    <x v="2"/>
    <x v="2"/>
    <n v="1.25"/>
    <n v="1.25"/>
    <n v="265"/>
    <n v="265"/>
    <m/>
    <m/>
  </r>
  <r>
    <x v="2"/>
    <x v="2"/>
    <x v="2"/>
    <x v="3"/>
    <x v="3"/>
    <x v="10"/>
    <x v="3"/>
    <x v="62"/>
    <x v="14"/>
    <s v="DSR0144356"/>
    <s v="Pandora"/>
    <s v="416"/>
    <x v="2"/>
    <s v="1091"/>
    <x v="15"/>
    <x v="2"/>
    <n v="0.11"/>
    <n v="0.11"/>
    <n v="39"/>
    <n v="39"/>
    <m/>
    <m/>
  </r>
  <r>
    <x v="2"/>
    <x v="2"/>
    <x v="2"/>
    <x v="3"/>
    <x v="3"/>
    <x v="10"/>
    <x v="3"/>
    <x v="62"/>
    <x v="14"/>
    <s v="DSR0144356"/>
    <s v="Pandora"/>
    <s v="424"/>
    <x v="4"/>
    <s v="1064"/>
    <x v="10"/>
    <x v="2"/>
    <n v="0.43"/>
    <n v="0.43"/>
    <n v="208"/>
    <n v="208"/>
    <m/>
    <m/>
  </r>
  <r>
    <x v="2"/>
    <x v="2"/>
    <x v="2"/>
    <x v="3"/>
    <x v="3"/>
    <x v="10"/>
    <x v="3"/>
    <x v="62"/>
    <x v="14"/>
    <s v="DSR0144602"/>
    <s v="IHeartMedia"/>
    <s v="416"/>
    <x v="2"/>
    <s v="1087"/>
    <x v="2"/>
    <x v="2"/>
    <n v="0.1"/>
    <n v="0.1"/>
    <n v="5"/>
    <n v="5"/>
    <m/>
    <m/>
  </r>
  <r>
    <x v="2"/>
    <x v="2"/>
    <x v="2"/>
    <x v="3"/>
    <x v="3"/>
    <x v="10"/>
    <x v="3"/>
    <x v="62"/>
    <x v="14"/>
    <s v="DSR0152042"/>
    <s v="Qobuz"/>
    <s v="416"/>
    <x v="2"/>
    <s v="1087"/>
    <x v="2"/>
    <x v="2"/>
    <n v="0.04"/>
    <n v="0.04"/>
    <n v="2"/>
    <n v="2"/>
    <m/>
    <m/>
  </r>
  <r>
    <x v="2"/>
    <x v="2"/>
    <x v="2"/>
    <x v="3"/>
    <x v="3"/>
    <x v="10"/>
    <x v="3"/>
    <x v="62"/>
    <x v="14"/>
    <s v="DSR0321492"/>
    <s v="SoundCloud"/>
    <s v="103"/>
    <x v="3"/>
    <s v="1120"/>
    <x v="16"/>
    <x v="2"/>
    <n v="0.03"/>
    <n v="0.03"/>
    <n v="3"/>
    <n v="3"/>
    <m/>
    <m/>
  </r>
  <r>
    <x v="2"/>
    <x v="2"/>
    <x v="2"/>
    <x v="3"/>
    <x v="3"/>
    <x v="10"/>
    <x v="3"/>
    <x v="62"/>
    <x v="14"/>
    <s v="DSR0321492"/>
    <s v="SoundCloud"/>
    <s v="103"/>
    <x v="3"/>
    <s v="1128"/>
    <x v="13"/>
    <x v="2"/>
    <n v="0.08"/>
    <n v="0.08"/>
    <n v="3"/>
    <n v="3"/>
    <m/>
    <m/>
  </r>
  <r>
    <x v="2"/>
    <x v="2"/>
    <x v="2"/>
    <x v="3"/>
    <x v="3"/>
    <x v="10"/>
    <x v="3"/>
    <x v="62"/>
    <x v="14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2"/>
    <x v="14"/>
    <s v="DSR0321492"/>
    <s v="SoundCloud"/>
    <s v="416"/>
    <x v="2"/>
    <s v="1087"/>
    <x v="2"/>
    <x v="2"/>
    <n v="0.28000000000000003"/>
    <n v="0.28000000000000003"/>
    <n v="22"/>
    <n v="22"/>
    <m/>
    <m/>
  </r>
  <r>
    <x v="2"/>
    <x v="2"/>
    <x v="2"/>
    <x v="3"/>
    <x v="3"/>
    <x v="10"/>
    <x v="3"/>
    <x v="63"/>
    <x v="15"/>
    <s v="DSR0131478"/>
    <s v="Napster"/>
    <s v="416"/>
    <x v="2"/>
    <s v="1087"/>
    <x v="2"/>
    <x v="2"/>
    <n v="2.67"/>
    <n v="2.67"/>
    <n v="238"/>
    <n v="238"/>
    <m/>
    <m/>
  </r>
  <r>
    <x v="2"/>
    <x v="2"/>
    <x v="2"/>
    <x v="3"/>
    <x v="3"/>
    <x v="10"/>
    <x v="3"/>
    <x v="63"/>
    <x v="15"/>
    <s v="DSR0131540"/>
    <s v="APPLE"/>
    <s v="416"/>
    <x v="2"/>
    <s v="1087"/>
    <x v="2"/>
    <x v="2"/>
    <n v="42.85"/>
    <n v="42.85"/>
    <n v="6570"/>
    <n v="6570"/>
    <m/>
    <m/>
  </r>
  <r>
    <x v="2"/>
    <x v="2"/>
    <x v="2"/>
    <x v="3"/>
    <x v="3"/>
    <x v="10"/>
    <x v="3"/>
    <x v="63"/>
    <x v="15"/>
    <s v="DSR0131540"/>
    <s v="APPLE"/>
    <s v="416"/>
    <x v="2"/>
    <s v="1092"/>
    <x v="7"/>
    <x v="2"/>
    <n v="0.63"/>
    <n v="0.63"/>
    <n v="1086"/>
    <n v="1086"/>
    <m/>
    <m/>
  </r>
  <r>
    <x v="2"/>
    <x v="2"/>
    <x v="2"/>
    <x v="3"/>
    <x v="3"/>
    <x v="10"/>
    <x v="3"/>
    <x v="63"/>
    <x v="15"/>
    <s v="DSR0132895"/>
    <s v="YOU TUBE"/>
    <s v="416"/>
    <x v="2"/>
    <s v="1008"/>
    <x v="4"/>
    <x v="2"/>
    <n v="1.1499999999999999"/>
    <n v="1.1499999999999999"/>
    <n v="380"/>
    <n v="380"/>
    <m/>
    <m/>
  </r>
  <r>
    <x v="2"/>
    <x v="2"/>
    <x v="2"/>
    <x v="3"/>
    <x v="3"/>
    <x v="10"/>
    <x v="3"/>
    <x v="63"/>
    <x v="15"/>
    <s v="DSR0132895"/>
    <s v="YOU TUBE"/>
    <s v="416"/>
    <x v="2"/>
    <s v="1087"/>
    <x v="2"/>
    <x v="2"/>
    <n v="4"/>
    <n v="4"/>
    <n v="425"/>
    <n v="425"/>
    <m/>
    <m/>
  </r>
  <r>
    <x v="2"/>
    <x v="2"/>
    <x v="2"/>
    <x v="3"/>
    <x v="3"/>
    <x v="10"/>
    <x v="3"/>
    <x v="63"/>
    <x v="15"/>
    <s v="DSR0133112"/>
    <s v="AMAZON"/>
    <s v="416"/>
    <x v="2"/>
    <s v="1056"/>
    <x v="5"/>
    <x v="2"/>
    <n v="0.12"/>
    <n v="0.12"/>
    <n v="9"/>
    <n v="9"/>
    <m/>
    <m/>
  </r>
  <r>
    <x v="2"/>
    <x v="2"/>
    <x v="2"/>
    <x v="3"/>
    <x v="3"/>
    <x v="10"/>
    <x v="3"/>
    <x v="63"/>
    <x v="15"/>
    <s v="DSR0133112"/>
    <s v="AMAZON"/>
    <s v="416"/>
    <x v="2"/>
    <s v="1087"/>
    <x v="2"/>
    <x v="2"/>
    <n v="3.99"/>
    <n v="3.99"/>
    <n v="334"/>
    <n v="334"/>
    <m/>
    <m/>
  </r>
  <r>
    <x v="2"/>
    <x v="2"/>
    <x v="2"/>
    <x v="3"/>
    <x v="3"/>
    <x v="10"/>
    <x v="3"/>
    <x v="63"/>
    <x v="15"/>
    <s v="DSR0133112"/>
    <s v="AMAZON"/>
    <s v="416"/>
    <x v="2"/>
    <s v="1089"/>
    <x v="11"/>
    <x v="2"/>
    <n v="0.03"/>
    <n v="0.03"/>
    <n v="6"/>
    <n v="6"/>
    <m/>
    <m/>
  </r>
  <r>
    <x v="2"/>
    <x v="2"/>
    <x v="2"/>
    <x v="3"/>
    <x v="3"/>
    <x v="10"/>
    <x v="3"/>
    <x v="63"/>
    <x v="15"/>
    <s v="DSR0133112"/>
    <s v="AMAZON"/>
    <s v="416"/>
    <x v="2"/>
    <s v="1102"/>
    <x v="12"/>
    <x v="2"/>
    <n v="0.32"/>
    <n v="0.32"/>
    <n v="76"/>
    <n v="76"/>
    <m/>
    <m/>
  </r>
  <r>
    <x v="2"/>
    <x v="2"/>
    <x v="2"/>
    <x v="3"/>
    <x v="3"/>
    <x v="10"/>
    <x v="3"/>
    <x v="63"/>
    <x v="15"/>
    <s v="DSR0135161"/>
    <s v="SPOTIFY USA INC"/>
    <s v="103"/>
    <x v="3"/>
    <s v="1128"/>
    <x v="13"/>
    <x v="2"/>
    <n v="0.08"/>
    <n v="0.08"/>
    <n v="1"/>
    <n v="1"/>
    <m/>
    <m/>
  </r>
  <r>
    <x v="2"/>
    <x v="2"/>
    <x v="2"/>
    <x v="3"/>
    <x v="3"/>
    <x v="10"/>
    <x v="3"/>
    <x v="63"/>
    <x v="15"/>
    <s v="DSR0135161"/>
    <s v="SPOTIFY USA INC"/>
    <s v="416"/>
    <x v="2"/>
    <s v="1008"/>
    <x v="4"/>
    <x v="2"/>
    <n v="0.71"/>
    <n v="0.71"/>
    <n v="301"/>
    <n v="301"/>
    <m/>
    <m/>
  </r>
  <r>
    <x v="2"/>
    <x v="2"/>
    <x v="2"/>
    <x v="3"/>
    <x v="3"/>
    <x v="10"/>
    <x v="3"/>
    <x v="63"/>
    <x v="15"/>
    <s v="DSR0135161"/>
    <s v="SPOTIFY USA INC"/>
    <s v="416"/>
    <x v="2"/>
    <s v="1087"/>
    <x v="2"/>
    <x v="2"/>
    <n v="9.4600000000000009"/>
    <n v="9.4600000000000009"/>
    <n v="2033"/>
    <n v="2033"/>
    <m/>
    <m/>
  </r>
  <r>
    <x v="2"/>
    <x v="2"/>
    <x v="2"/>
    <x v="3"/>
    <x v="3"/>
    <x v="10"/>
    <x v="3"/>
    <x v="63"/>
    <x v="15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3"/>
    <x v="3"/>
    <x v="10"/>
    <x v="3"/>
    <x v="63"/>
    <x v="15"/>
    <s v="DSR0144075"/>
    <s v="Deezer"/>
    <s v="416"/>
    <x v="2"/>
    <s v="1087"/>
    <x v="2"/>
    <x v="2"/>
    <n v="0.05"/>
    <n v="0.05"/>
    <n v="4"/>
    <n v="4"/>
    <m/>
    <m/>
  </r>
  <r>
    <x v="2"/>
    <x v="2"/>
    <x v="2"/>
    <x v="3"/>
    <x v="3"/>
    <x v="10"/>
    <x v="3"/>
    <x v="63"/>
    <x v="15"/>
    <s v="DSR0144076"/>
    <s v="Tidal"/>
    <s v="416"/>
    <x v="2"/>
    <s v="1087"/>
    <x v="2"/>
    <x v="2"/>
    <n v="6.4"/>
    <n v="6.4"/>
    <n v="683"/>
    <n v="683"/>
    <m/>
    <m/>
  </r>
  <r>
    <x v="2"/>
    <x v="2"/>
    <x v="2"/>
    <x v="3"/>
    <x v="3"/>
    <x v="10"/>
    <x v="3"/>
    <x v="63"/>
    <x v="15"/>
    <s v="DSR0144356"/>
    <s v="Pandora"/>
    <s v="416"/>
    <x v="2"/>
    <s v="1064"/>
    <x v="10"/>
    <x v="2"/>
    <n v="0.14000000000000001"/>
    <n v="0.14000000000000001"/>
    <n v="45"/>
    <n v="45"/>
    <m/>
    <m/>
  </r>
  <r>
    <x v="2"/>
    <x v="2"/>
    <x v="2"/>
    <x v="3"/>
    <x v="3"/>
    <x v="10"/>
    <x v="3"/>
    <x v="63"/>
    <x v="15"/>
    <s v="DSR0144356"/>
    <s v="Pandora"/>
    <s v="416"/>
    <x v="2"/>
    <s v="1087"/>
    <x v="2"/>
    <x v="2"/>
    <n v="0.72"/>
    <n v="0.72"/>
    <n v="150"/>
    <n v="150"/>
    <m/>
    <m/>
  </r>
  <r>
    <x v="2"/>
    <x v="2"/>
    <x v="2"/>
    <x v="3"/>
    <x v="3"/>
    <x v="10"/>
    <x v="3"/>
    <x v="63"/>
    <x v="15"/>
    <s v="DSR0144356"/>
    <s v="Pandora"/>
    <s v="416"/>
    <x v="2"/>
    <s v="1091"/>
    <x v="15"/>
    <x v="2"/>
    <m/>
    <m/>
    <n v="2"/>
    <n v="2"/>
    <m/>
    <m/>
  </r>
  <r>
    <x v="2"/>
    <x v="2"/>
    <x v="2"/>
    <x v="3"/>
    <x v="3"/>
    <x v="10"/>
    <x v="3"/>
    <x v="63"/>
    <x v="15"/>
    <s v="DSR0144356"/>
    <s v="Pandora"/>
    <s v="424"/>
    <x v="4"/>
    <s v="1064"/>
    <x v="10"/>
    <x v="2"/>
    <n v="0.01"/>
    <n v="0.01"/>
    <n v="6"/>
    <n v="6"/>
    <m/>
    <m/>
  </r>
  <r>
    <x v="2"/>
    <x v="2"/>
    <x v="2"/>
    <x v="3"/>
    <x v="3"/>
    <x v="10"/>
    <x v="3"/>
    <x v="63"/>
    <x v="15"/>
    <s v="DSR0144602"/>
    <s v="IHeartMedia"/>
    <s v="416"/>
    <x v="2"/>
    <s v="1087"/>
    <x v="2"/>
    <x v="2"/>
    <n v="0.12"/>
    <n v="0.12"/>
    <n v="6"/>
    <n v="6"/>
    <m/>
    <m/>
  </r>
  <r>
    <x v="2"/>
    <x v="2"/>
    <x v="2"/>
    <x v="3"/>
    <x v="3"/>
    <x v="10"/>
    <x v="3"/>
    <x v="63"/>
    <x v="15"/>
    <s v="DSR0321492"/>
    <s v="SoundCloud"/>
    <s v="103"/>
    <x v="3"/>
    <s v="1120"/>
    <x v="16"/>
    <x v="2"/>
    <n v="0.02"/>
    <n v="0.02"/>
    <n v="2"/>
    <n v="2"/>
    <m/>
    <m/>
  </r>
  <r>
    <x v="2"/>
    <x v="2"/>
    <x v="2"/>
    <x v="3"/>
    <x v="3"/>
    <x v="10"/>
    <x v="3"/>
    <x v="63"/>
    <x v="15"/>
    <s v="DSR0321492"/>
    <s v="SoundCloud"/>
    <s v="103"/>
    <x v="3"/>
    <s v="1128"/>
    <x v="13"/>
    <x v="2"/>
    <n v="0.05"/>
    <n v="0.05"/>
    <n v="2"/>
    <n v="2"/>
    <m/>
    <m/>
  </r>
  <r>
    <x v="2"/>
    <x v="2"/>
    <x v="2"/>
    <x v="3"/>
    <x v="3"/>
    <x v="10"/>
    <x v="3"/>
    <x v="63"/>
    <x v="15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3"/>
    <x v="15"/>
    <s v="DSR0321492"/>
    <s v="SoundCloud"/>
    <s v="416"/>
    <x v="2"/>
    <s v="1087"/>
    <x v="2"/>
    <x v="2"/>
    <n v="0.18"/>
    <n v="0.18"/>
    <n v="12"/>
    <n v="12"/>
    <m/>
    <m/>
  </r>
  <r>
    <x v="2"/>
    <x v="2"/>
    <x v="2"/>
    <x v="3"/>
    <x v="3"/>
    <x v="10"/>
    <x v="3"/>
    <x v="64"/>
    <x v="16"/>
    <s v="DSR0131478"/>
    <s v="Napster"/>
    <s v="416"/>
    <x v="2"/>
    <s v="1087"/>
    <x v="2"/>
    <x v="2"/>
    <n v="5.48"/>
    <n v="5.48"/>
    <n v="503"/>
    <n v="503"/>
    <m/>
    <m/>
  </r>
  <r>
    <x v="2"/>
    <x v="2"/>
    <x v="2"/>
    <x v="3"/>
    <x v="3"/>
    <x v="10"/>
    <x v="3"/>
    <x v="64"/>
    <x v="16"/>
    <s v="DSR0131540"/>
    <s v="APPLE"/>
    <s v="416"/>
    <x v="2"/>
    <s v="1006"/>
    <x v="6"/>
    <x v="2"/>
    <n v="2.73"/>
    <n v="2.73"/>
    <n v="3"/>
    <n v="3"/>
    <m/>
    <m/>
  </r>
  <r>
    <x v="2"/>
    <x v="2"/>
    <x v="2"/>
    <x v="3"/>
    <x v="3"/>
    <x v="10"/>
    <x v="3"/>
    <x v="64"/>
    <x v="16"/>
    <s v="DSR0131540"/>
    <s v="APPLE"/>
    <s v="416"/>
    <x v="2"/>
    <s v="1087"/>
    <x v="2"/>
    <x v="2"/>
    <n v="68.86"/>
    <n v="68.86"/>
    <n v="10622"/>
    <n v="10622"/>
    <m/>
    <m/>
  </r>
  <r>
    <x v="2"/>
    <x v="2"/>
    <x v="2"/>
    <x v="3"/>
    <x v="3"/>
    <x v="10"/>
    <x v="3"/>
    <x v="64"/>
    <x v="16"/>
    <s v="DSR0131540"/>
    <s v="APPLE"/>
    <s v="416"/>
    <x v="2"/>
    <s v="1092"/>
    <x v="7"/>
    <x v="2"/>
    <n v="0.64"/>
    <n v="0.64"/>
    <n v="1099"/>
    <n v="1099"/>
    <m/>
    <m/>
  </r>
  <r>
    <x v="2"/>
    <x v="2"/>
    <x v="2"/>
    <x v="3"/>
    <x v="3"/>
    <x v="10"/>
    <x v="3"/>
    <x v="64"/>
    <x v="16"/>
    <s v="DSR0132895"/>
    <s v="YOU TUBE"/>
    <s v="416"/>
    <x v="2"/>
    <s v="1008"/>
    <x v="4"/>
    <x v="2"/>
    <n v="2.64"/>
    <n v="2.64"/>
    <n v="760"/>
    <n v="760"/>
    <m/>
    <m/>
  </r>
  <r>
    <x v="2"/>
    <x v="2"/>
    <x v="2"/>
    <x v="3"/>
    <x v="3"/>
    <x v="10"/>
    <x v="3"/>
    <x v="64"/>
    <x v="16"/>
    <s v="DSR0132895"/>
    <s v="YOU TUBE"/>
    <s v="416"/>
    <x v="2"/>
    <s v="1076"/>
    <x v="8"/>
    <x v="2"/>
    <n v="9.4499999999999993"/>
    <n v="9.4499999999999993"/>
    <n v="3499"/>
    <n v="3499"/>
    <m/>
    <m/>
  </r>
  <r>
    <x v="2"/>
    <x v="2"/>
    <x v="2"/>
    <x v="3"/>
    <x v="3"/>
    <x v="10"/>
    <x v="3"/>
    <x v="64"/>
    <x v="16"/>
    <s v="DSR0132895"/>
    <s v="YOU TUBE"/>
    <s v="416"/>
    <x v="2"/>
    <s v="1087"/>
    <x v="2"/>
    <x v="2"/>
    <n v="7.75"/>
    <n v="7.75"/>
    <n v="813"/>
    <n v="813"/>
    <m/>
    <m/>
  </r>
  <r>
    <x v="2"/>
    <x v="2"/>
    <x v="2"/>
    <x v="3"/>
    <x v="3"/>
    <x v="10"/>
    <x v="3"/>
    <x v="64"/>
    <x v="16"/>
    <s v="DSR0132895"/>
    <s v="YOU TUBE"/>
    <s v="416"/>
    <x v="2"/>
    <s v="1088"/>
    <x v="9"/>
    <x v="2"/>
    <n v="3.29"/>
    <n v="3.29"/>
    <n v="249"/>
    <n v="249"/>
    <m/>
    <m/>
  </r>
  <r>
    <x v="2"/>
    <x v="2"/>
    <x v="2"/>
    <x v="3"/>
    <x v="3"/>
    <x v="10"/>
    <x v="3"/>
    <x v="64"/>
    <x v="16"/>
    <s v="DSR0133112"/>
    <s v="AMAZON"/>
    <s v="416"/>
    <x v="2"/>
    <s v="1056"/>
    <x v="5"/>
    <x v="2"/>
    <n v="0.22"/>
    <n v="0.22"/>
    <n v="16"/>
    <n v="16"/>
    <m/>
    <m/>
  </r>
  <r>
    <x v="2"/>
    <x v="2"/>
    <x v="2"/>
    <x v="3"/>
    <x v="3"/>
    <x v="10"/>
    <x v="3"/>
    <x v="64"/>
    <x v="16"/>
    <s v="DSR0133112"/>
    <s v="AMAZON"/>
    <s v="416"/>
    <x v="2"/>
    <s v="1064"/>
    <x v="10"/>
    <x v="2"/>
    <m/>
    <m/>
    <n v="2"/>
    <n v="2"/>
    <m/>
    <m/>
  </r>
  <r>
    <x v="2"/>
    <x v="2"/>
    <x v="2"/>
    <x v="3"/>
    <x v="3"/>
    <x v="10"/>
    <x v="3"/>
    <x v="64"/>
    <x v="16"/>
    <s v="DSR0133112"/>
    <s v="AMAZON"/>
    <s v="416"/>
    <x v="2"/>
    <s v="1087"/>
    <x v="2"/>
    <x v="2"/>
    <n v="7.19"/>
    <n v="7.19"/>
    <n v="599"/>
    <n v="599"/>
    <m/>
    <m/>
  </r>
  <r>
    <x v="2"/>
    <x v="2"/>
    <x v="2"/>
    <x v="3"/>
    <x v="3"/>
    <x v="10"/>
    <x v="3"/>
    <x v="64"/>
    <x v="16"/>
    <s v="DSR0133112"/>
    <s v="AMAZON"/>
    <s v="416"/>
    <x v="2"/>
    <s v="1089"/>
    <x v="11"/>
    <x v="2"/>
    <n v="0.04"/>
    <n v="0.04"/>
    <n v="9"/>
    <n v="9"/>
    <m/>
    <m/>
  </r>
  <r>
    <x v="2"/>
    <x v="2"/>
    <x v="2"/>
    <x v="3"/>
    <x v="3"/>
    <x v="10"/>
    <x v="3"/>
    <x v="64"/>
    <x v="16"/>
    <s v="DSR0133112"/>
    <s v="AMAZON"/>
    <s v="416"/>
    <x v="2"/>
    <s v="1102"/>
    <x v="12"/>
    <x v="2"/>
    <n v="0.37"/>
    <n v="0.37"/>
    <n v="87"/>
    <n v="87"/>
    <m/>
    <m/>
  </r>
  <r>
    <x v="2"/>
    <x v="2"/>
    <x v="2"/>
    <x v="3"/>
    <x v="3"/>
    <x v="10"/>
    <x v="3"/>
    <x v="64"/>
    <x v="16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3"/>
    <x v="3"/>
    <x v="10"/>
    <x v="3"/>
    <x v="64"/>
    <x v="16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64"/>
    <x v="16"/>
    <s v="DSR0135161"/>
    <s v="SPOTIFY USA INC"/>
    <s v="103"/>
    <x v="3"/>
    <s v="1128"/>
    <x v="13"/>
    <x v="2"/>
    <n v="0.18"/>
    <n v="0.18"/>
    <n v="1"/>
    <n v="1"/>
    <m/>
    <m/>
  </r>
  <r>
    <x v="2"/>
    <x v="2"/>
    <x v="2"/>
    <x v="3"/>
    <x v="3"/>
    <x v="10"/>
    <x v="3"/>
    <x v="64"/>
    <x v="16"/>
    <s v="DSR0135161"/>
    <s v="SPOTIFY USA INC"/>
    <s v="416"/>
    <x v="2"/>
    <s v="1008"/>
    <x v="4"/>
    <x v="2"/>
    <n v="1.05"/>
    <n v="1.05"/>
    <n v="449"/>
    <n v="449"/>
    <m/>
    <m/>
  </r>
  <r>
    <x v="2"/>
    <x v="2"/>
    <x v="2"/>
    <x v="3"/>
    <x v="3"/>
    <x v="10"/>
    <x v="3"/>
    <x v="64"/>
    <x v="16"/>
    <s v="DSR0135161"/>
    <s v="SPOTIFY USA INC"/>
    <s v="416"/>
    <x v="2"/>
    <s v="1087"/>
    <x v="2"/>
    <x v="2"/>
    <n v="20.05"/>
    <n v="20.05"/>
    <n v="4163"/>
    <n v="4163"/>
    <m/>
    <m/>
  </r>
  <r>
    <x v="2"/>
    <x v="2"/>
    <x v="2"/>
    <x v="3"/>
    <x v="3"/>
    <x v="10"/>
    <x v="3"/>
    <x v="64"/>
    <x v="16"/>
    <s v="DSR0143562"/>
    <s v="FreeCarmen"/>
    <s v="416"/>
    <x v="2"/>
    <s v="1008"/>
    <x v="4"/>
    <x v="2"/>
    <n v="0.04"/>
    <n v="0.04"/>
    <n v="7"/>
    <n v="7"/>
    <m/>
    <m/>
  </r>
  <r>
    <x v="2"/>
    <x v="2"/>
    <x v="2"/>
    <x v="3"/>
    <x v="3"/>
    <x v="10"/>
    <x v="3"/>
    <x v="64"/>
    <x v="16"/>
    <s v="DSR0144075"/>
    <s v="Deezer"/>
    <s v="416"/>
    <x v="2"/>
    <s v="1066"/>
    <x v="14"/>
    <x v="2"/>
    <n v="0.01"/>
    <n v="0.01"/>
    <n v="2"/>
    <n v="2"/>
    <m/>
    <m/>
  </r>
  <r>
    <x v="2"/>
    <x v="2"/>
    <x v="2"/>
    <x v="3"/>
    <x v="3"/>
    <x v="10"/>
    <x v="3"/>
    <x v="64"/>
    <x v="16"/>
    <s v="DSR0144075"/>
    <s v="Deezer"/>
    <s v="416"/>
    <x v="2"/>
    <s v="1087"/>
    <x v="2"/>
    <x v="2"/>
    <n v="0.14000000000000001"/>
    <n v="0.14000000000000001"/>
    <n v="13"/>
    <n v="13"/>
    <m/>
    <m/>
  </r>
  <r>
    <x v="2"/>
    <x v="2"/>
    <x v="2"/>
    <x v="3"/>
    <x v="3"/>
    <x v="10"/>
    <x v="3"/>
    <x v="64"/>
    <x v="16"/>
    <s v="DSR0144076"/>
    <s v="Tidal"/>
    <s v="416"/>
    <x v="2"/>
    <s v="1087"/>
    <x v="2"/>
    <x v="2"/>
    <n v="14.03"/>
    <n v="14.03"/>
    <n v="1443"/>
    <n v="1443"/>
    <m/>
    <m/>
  </r>
  <r>
    <x v="2"/>
    <x v="2"/>
    <x v="2"/>
    <x v="3"/>
    <x v="3"/>
    <x v="10"/>
    <x v="3"/>
    <x v="64"/>
    <x v="16"/>
    <s v="DSR0144356"/>
    <s v="Pandora"/>
    <s v="416"/>
    <x v="2"/>
    <s v="1064"/>
    <x v="10"/>
    <x v="2"/>
    <n v="0.3"/>
    <n v="0.3"/>
    <n v="530"/>
    <n v="530"/>
    <m/>
    <m/>
  </r>
  <r>
    <x v="2"/>
    <x v="2"/>
    <x v="2"/>
    <x v="3"/>
    <x v="3"/>
    <x v="10"/>
    <x v="3"/>
    <x v="64"/>
    <x v="16"/>
    <s v="DSR0144356"/>
    <s v="Pandora"/>
    <s v="416"/>
    <x v="2"/>
    <s v="1087"/>
    <x v="2"/>
    <x v="2"/>
    <n v="1.08"/>
    <n v="1.08"/>
    <n v="240"/>
    <n v="240"/>
    <m/>
    <m/>
  </r>
  <r>
    <x v="2"/>
    <x v="2"/>
    <x v="2"/>
    <x v="3"/>
    <x v="3"/>
    <x v="10"/>
    <x v="3"/>
    <x v="64"/>
    <x v="16"/>
    <s v="DSR0144356"/>
    <s v="Pandora"/>
    <s v="416"/>
    <x v="2"/>
    <s v="1091"/>
    <x v="15"/>
    <x v="2"/>
    <n v="0.25"/>
    <n v="0.25"/>
    <n v="83"/>
    <n v="83"/>
    <m/>
    <m/>
  </r>
  <r>
    <x v="2"/>
    <x v="2"/>
    <x v="2"/>
    <x v="3"/>
    <x v="3"/>
    <x v="10"/>
    <x v="3"/>
    <x v="64"/>
    <x v="16"/>
    <s v="DSR0144356"/>
    <s v="Pandora"/>
    <s v="424"/>
    <x v="4"/>
    <s v="1064"/>
    <x v="10"/>
    <x v="2"/>
    <n v="1.01"/>
    <n v="1.01"/>
    <n v="479"/>
    <n v="479"/>
    <m/>
    <m/>
  </r>
  <r>
    <x v="2"/>
    <x v="2"/>
    <x v="2"/>
    <x v="3"/>
    <x v="3"/>
    <x v="10"/>
    <x v="3"/>
    <x v="64"/>
    <x v="16"/>
    <s v="DSR0144602"/>
    <s v="IHeartMedia"/>
    <s v="416"/>
    <x v="2"/>
    <s v="1087"/>
    <x v="2"/>
    <x v="2"/>
    <n v="0.06"/>
    <n v="0.06"/>
    <n v="3"/>
    <n v="3"/>
    <m/>
    <m/>
  </r>
  <r>
    <x v="2"/>
    <x v="2"/>
    <x v="2"/>
    <x v="3"/>
    <x v="3"/>
    <x v="10"/>
    <x v="3"/>
    <x v="64"/>
    <x v="16"/>
    <s v="DSR0152042"/>
    <s v="Qobuz"/>
    <s v="416"/>
    <x v="2"/>
    <s v="1087"/>
    <x v="2"/>
    <x v="2"/>
    <n v="0.03"/>
    <n v="0.03"/>
    <n v="2"/>
    <n v="2"/>
    <m/>
    <m/>
  </r>
  <r>
    <x v="2"/>
    <x v="2"/>
    <x v="2"/>
    <x v="3"/>
    <x v="3"/>
    <x v="10"/>
    <x v="3"/>
    <x v="64"/>
    <x v="16"/>
    <s v="DSR0321492"/>
    <s v="SoundCloud"/>
    <s v="103"/>
    <x v="3"/>
    <s v="1120"/>
    <x v="16"/>
    <x v="2"/>
    <n v="0.08"/>
    <n v="0.08"/>
    <n v="3"/>
    <n v="3"/>
    <m/>
    <m/>
  </r>
  <r>
    <x v="2"/>
    <x v="2"/>
    <x v="2"/>
    <x v="3"/>
    <x v="3"/>
    <x v="10"/>
    <x v="3"/>
    <x v="64"/>
    <x v="16"/>
    <s v="DSR0321492"/>
    <s v="SoundCloud"/>
    <s v="103"/>
    <x v="3"/>
    <s v="1128"/>
    <x v="13"/>
    <x v="2"/>
    <n v="0.19"/>
    <n v="0.19"/>
    <n v="3"/>
    <n v="3"/>
    <m/>
    <m/>
  </r>
  <r>
    <x v="2"/>
    <x v="2"/>
    <x v="2"/>
    <x v="3"/>
    <x v="3"/>
    <x v="10"/>
    <x v="3"/>
    <x v="64"/>
    <x v="16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4"/>
    <x v="16"/>
    <s v="DSR0321492"/>
    <s v="SoundCloud"/>
    <s v="416"/>
    <x v="2"/>
    <s v="1087"/>
    <x v="2"/>
    <x v="2"/>
    <n v="0.64"/>
    <n v="0.64"/>
    <n v="46"/>
    <n v="46"/>
    <m/>
    <m/>
  </r>
  <r>
    <x v="2"/>
    <x v="2"/>
    <x v="2"/>
    <x v="3"/>
    <x v="3"/>
    <x v="10"/>
    <x v="3"/>
    <x v="65"/>
    <x v="17"/>
    <s v="DSR0131478"/>
    <s v="Napster"/>
    <s v="416"/>
    <x v="2"/>
    <s v="1087"/>
    <x v="2"/>
    <x v="2"/>
    <n v="4.4400000000000004"/>
    <n v="4.4400000000000004"/>
    <n v="396"/>
    <n v="396"/>
    <m/>
    <m/>
  </r>
  <r>
    <x v="2"/>
    <x v="2"/>
    <x v="2"/>
    <x v="3"/>
    <x v="3"/>
    <x v="10"/>
    <x v="3"/>
    <x v="65"/>
    <x v="17"/>
    <s v="DSR0131540"/>
    <s v="APPLE"/>
    <s v="416"/>
    <x v="2"/>
    <s v="1087"/>
    <x v="2"/>
    <x v="2"/>
    <n v="101.71"/>
    <n v="101.71"/>
    <n v="15671"/>
    <n v="15671"/>
    <m/>
    <m/>
  </r>
  <r>
    <x v="2"/>
    <x v="2"/>
    <x v="2"/>
    <x v="3"/>
    <x v="3"/>
    <x v="10"/>
    <x v="3"/>
    <x v="65"/>
    <x v="17"/>
    <s v="DSR0131540"/>
    <s v="APPLE"/>
    <s v="416"/>
    <x v="2"/>
    <s v="1092"/>
    <x v="7"/>
    <x v="2"/>
    <n v="0.82"/>
    <n v="0.82"/>
    <n v="1406"/>
    <n v="1406"/>
    <m/>
    <m/>
  </r>
  <r>
    <x v="2"/>
    <x v="2"/>
    <x v="2"/>
    <x v="3"/>
    <x v="3"/>
    <x v="10"/>
    <x v="3"/>
    <x v="65"/>
    <x v="17"/>
    <s v="DSR0132895"/>
    <s v="YOU TUBE"/>
    <s v="416"/>
    <x v="2"/>
    <s v="1008"/>
    <x v="4"/>
    <x v="2"/>
    <n v="0.84"/>
    <n v="0.84"/>
    <n v="859"/>
    <n v="859"/>
    <m/>
    <m/>
  </r>
  <r>
    <x v="2"/>
    <x v="2"/>
    <x v="2"/>
    <x v="3"/>
    <x v="3"/>
    <x v="10"/>
    <x v="3"/>
    <x v="65"/>
    <x v="17"/>
    <s v="DSR0132895"/>
    <s v="YOU TUBE"/>
    <s v="416"/>
    <x v="2"/>
    <s v="1076"/>
    <x v="8"/>
    <x v="2"/>
    <n v="2.94"/>
    <n v="2.94"/>
    <n v="2656"/>
    <n v="2656"/>
    <m/>
    <m/>
  </r>
  <r>
    <x v="2"/>
    <x v="2"/>
    <x v="2"/>
    <x v="3"/>
    <x v="3"/>
    <x v="10"/>
    <x v="3"/>
    <x v="65"/>
    <x v="17"/>
    <s v="DSR0132895"/>
    <s v="YOU TUBE"/>
    <s v="416"/>
    <x v="2"/>
    <s v="1087"/>
    <x v="2"/>
    <x v="2"/>
    <n v="5.66"/>
    <n v="5.66"/>
    <n v="575"/>
    <n v="575"/>
    <m/>
    <m/>
  </r>
  <r>
    <x v="2"/>
    <x v="2"/>
    <x v="2"/>
    <x v="3"/>
    <x v="3"/>
    <x v="10"/>
    <x v="3"/>
    <x v="65"/>
    <x v="17"/>
    <s v="DSR0132895"/>
    <s v="YOU TUBE"/>
    <s v="416"/>
    <x v="2"/>
    <s v="1088"/>
    <x v="9"/>
    <x v="2"/>
    <n v="1.28"/>
    <n v="1.28"/>
    <n v="101"/>
    <n v="101"/>
    <m/>
    <m/>
  </r>
  <r>
    <x v="2"/>
    <x v="2"/>
    <x v="2"/>
    <x v="3"/>
    <x v="3"/>
    <x v="10"/>
    <x v="3"/>
    <x v="65"/>
    <x v="17"/>
    <s v="DSR0133112"/>
    <s v="AMAZON"/>
    <s v="416"/>
    <x v="2"/>
    <s v="1056"/>
    <x v="5"/>
    <x v="2"/>
    <n v="0.12"/>
    <n v="0.12"/>
    <n v="9"/>
    <n v="9"/>
    <m/>
    <m/>
  </r>
  <r>
    <x v="2"/>
    <x v="2"/>
    <x v="2"/>
    <x v="3"/>
    <x v="3"/>
    <x v="10"/>
    <x v="3"/>
    <x v="65"/>
    <x v="17"/>
    <s v="DSR0133112"/>
    <s v="AMAZON"/>
    <s v="416"/>
    <x v="2"/>
    <s v="1064"/>
    <x v="10"/>
    <x v="2"/>
    <n v="0.02"/>
    <n v="0.02"/>
    <n v="4"/>
    <n v="4"/>
    <m/>
    <m/>
  </r>
  <r>
    <x v="2"/>
    <x v="2"/>
    <x v="2"/>
    <x v="3"/>
    <x v="3"/>
    <x v="10"/>
    <x v="3"/>
    <x v="65"/>
    <x v="17"/>
    <s v="DSR0133112"/>
    <s v="AMAZON"/>
    <s v="416"/>
    <x v="2"/>
    <s v="1087"/>
    <x v="2"/>
    <x v="2"/>
    <n v="7.29"/>
    <n v="7.29"/>
    <n v="591"/>
    <n v="591"/>
    <m/>
    <m/>
  </r>
  <r>
    <x v="2"/>
    <x v="2"/>
    <x v="2"/>
    <x v="3"/>
    <x v="3"/>
    <x v="10"/>
    <x v="3"/>
    <x v="65"/>
    <x v="17"/>
    <s v="DSR0133112"/>
    <s v="AMAZON"/>
    <s v="416"/>
    <x v="2"/>
    <s v="1089"/>
    <x v="11"/>
    <x v="2"/>
    <n v="0.05"/>
    <n v="0.05"/>
    <n v="12"/>
    <n v="12"/>
    <m/>
    <m/>
  </r>
  <r>
    <x v="2"/>
    <x v="2"/>
    <x v="2"/>
    <x v="3"/>
    <x v="3"/>
    <x v="10"/>
    <x v="3"/>
    <x v="65"/>
    <x v="17"/>
    <s v="DSR0133112"/>
    <s v="AMAZON"/>
    <s v="416"/>
    <x v="2"/>
    <s v="1102"/>
    <x v="12"/>
    <x v="2"/>
    <n v="0.44"/>
    <n v="0.44"/>
    <n v="104"/>
    <n v="104"/>
    <m/>
    <m/>
  </r>
  <r>
    <x v="2"/>
    <x v="2"/>
    <x v="2"/>
    <x v="3"/>
    <x v="3"/>
    <x v="10"/>
    <x v="3"/>
    <x v="65"/>
    <x v="17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3"/>
    <x v="3"/>
    <x v="10"/>
    <x v="3"/>
    <x v="65"/>
    <x v="17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65"/>
    <x v="17"/>
    <s v="DSR0135161"/>
    <s v="SPOTIFY USA INC"/>
    <s v="103"/>
    <x v="3"/>
    <s v="1128"/>
    <x v="13"/>
    <x v="2"/>
    <n v="0.19"/>
    <n v="0.19"/>
    <n v="1"/>
    <n v="1"/>
    <m/>
    <m/>
  </r>
  <r>
    <x v="2"/>
    <x v="2"/>
    <x v="2"/>
    <x v="3"/>
    <x v="3"/>
    <x v="10"/>
    <x v="3"/>
    <x v="65"/>
    <x v="17"/>
    <s v="DSR0135161"/>
    <s v="SPOTIFY USA INC"/>
    <s v="416"/>
    <x v="2"/>
    <s v="1008"/>
    <x v="4"/>
    <x v="2"/>
    <n v="1.0900000000000001"/>
    <n v="1.0900000000000001"/>
    <n v="465"/>
    <n v="465"/>
    <m/>
    <m/>
  </r>
  <r>
    <x v="2"/>
    <x v="2"/>
    <x v="2"/>
    <x v="3"/>
    <x v="3"/>
    <x v="10"/>
    <x v="3"/>
    <x v="65"/>
    <x v="17"/>
    <s v="DSR0135161"/>
    <s v="SPOTIFY USA INC"/>
    <s v="416"/>
    <x v="2"/>
    <s v="1087"/>
    <x v="2"/>
    <x v="2"/>
    <n v="16.3"/>
    <n v="16.3"/>
    <n v="3418"/>
    <n v="3418"/>
    <m/>
    <m/>
  </r>
  <r>
    <x v="2"/>
    <x v="2"/>
    <x v="2"/>
    <x v="3"/>
    <x v="3"/>
    <x v="10"/>
    <x v="3"/>
    <x v="65"/>
    <x v="17"/>
    <s v="DSR0144075"/>
    <s v="Deezer"/>
    <s v="416"/>
    <x v="2"/>
    <s v="1066"/>
    <x v="14"/>
    <x v="2"/>
    <n v="0.02"/>
    <n v="0.02"/>
    <n v="6"/>
    <n v="6"/>
    <m/>
    <m/>
  </r>
  <r>
    <x v="2"/>
    <x v="2"/>
    <x v="2"/>
    <x v="3"/>
    <x v="3"/>
    <x v="10"/>
    <x v="3"/>
    <x v="65"/>
    <x v="17"/>
    <s v="DSR0144075"/>
    <s v="Deezer"/>
    <s v="416"/>
    <x v="2"/>
    <s v="1087"/>
    <x v="2"/>
    <x v="2"/>
    <n v="0.2"/>
    <n v="0.2"/>
    <n v="15"/>
    <n v="15"/>
    <m/>
    <m/>
  </r>
  <r>
    <x v="2"/>
    <x v="2"/>
    <x v="2"/>
    <x v="3"/>
    <x v="3"/>
    <x v="10"/>
    <x v="3"/>
    <x v="65"/>
    <x v="17"/>
    <s v="DSR0144076"/>
    <s v="Tidal"/>
    <s v="416"/>
    <x v="2"/>
    <s v="1087"/>
    <x v="2"/>
    <x v="2"/>
    <n v="10.210000000000001"/>
    <n v="10.210000000000001"/>
    <n v="1064"/>
    <n v="1064"/>
    <m/>
    <m/>
  </r>
  <r>
    <x v="2"/>
    <x v="2"/>
    <x v="2"/>
    <x v="3"/>
    <x v="3"/>
    <x v="10"/>
    <x v="3"/>
    <x v="65"/>
    <x v="17"/>
    <s v="DSR0144356"/>
    <s v="Pandora"/>
    <s v="416"/>
    <x v="2"/>
    <s v="1064"/>
    <x v="10"/>
    <x v="2"/>
    <n v="0.05"/>
    <n v="0.05"/>
    <n v="26"/>
    <n v="26"/>
    <m/>
    <m/>
  </r>
  <r>
    <x v="2"/>
    <x v="2"/>
    <x v="2"/>
    <x v="3"/>
    <x v="3"/>
    <x v="10"/>
    <x v="3"/>
    <x v="65"/>
    <x v="17"/>
    <s v="DSR0144356"/>
    <s v="Pandora"/>
    <s v="416"/>
    <x v="2"/>
    <s v="1087"/>
    <x v="2"/>
    <x v="2"/>
    <n v="0.97"/>
    <n v="0.97"/>
    <n v="201"/>
    <n v="201"/>
    <m/>
    <m/>
  </r>
  <r>
    <x v="2"/>
    <x v="2"/>
    <x v="2"/>
    <x v="3"/>
    <x v="3"/>
    <x v="10"/>
    <x v="3"/>
    <x v="65"/>
    <x v="17"/>
    <s v="DSR0144356"/>
    <s v="Pandora"/>
    <s v="416"/>
    <x v="2"/>
    <s v="1091"/>
    <x v="15"/>
    <x v="2"/>
    <n v="0.01"/>
    <n v="0.01"/>
    <n v="5"/>
    <n v="5"/>
    <m/>
    <m/>
  </r>
  <r>
    <x v="2"/>
    <x v="2"/>
    <x v="2"/>
    <x v="3"/>
    <x v="3"/>
    <x v="10"/>
    <x v="3"/>
    <x v="65"/>
    <x v="17"/>
    <s v="DSR0144356"/>
    <s v="Pandora"/>
    <s v="424"/>
    <x v="4"/>
    <s v="1064"/>
    <x v="10"/>
    <x v="2"/>
    <n v="0.02"/>
    <n v="0.02"/>
    <n v="11"/>
    <n v="11"/>
    <m/>
    <m/>
  </r>
  <r>
    <x v="2"/>
    <x v="2"/>
    <x v="2"/>
    <x v="3"/>
    <x v="3"/>
    <x v="10"/>
    <x v="3"/>
    <x v="65"/>
    <x v="17"/>
    <s v="DSR0144602"/>
    <s v="IHeartMedia"/>
    <s v="416"/>
    <x v="2"/>
    <s v="1087"/>
    <x v="2"/>
    <x v="2"/>
    <n v="0.04"/>
    <n v="0.04"/>
    <n v="2"/>
    <n v="2"/>
    <m/>
    <m/>
  </r>
  <r>
    <x v="2"/>
    <x v="2"/>
    <x v="2"/>
    <x v="3"/>
    <x v="3"/>
    <x v="10"/>
    <x v="3"/>
    <x v="65"/>
    <x v="17"/>
    <s v="DSR0149215"/>
    <s v="TikTok"/>
    <s v="416"/>
    <x v="2"/>
    <s v="1076"/>
    <x v="8"/>
    <x v="2"/>
    <m/>
    <m/>
    <n v="1"/>
    <n v="1"/>
    <m/>
    <m/>
  </r>
  <r>
    <x v="2"/>
    <x v="2"/>
    <x v="2"/>
    <x v="3"/>
    <x v="3"/>
    <x v="10"/>
    <x v="3"/>
    <x v="65"/>
    <x v="17"/>
    <s v="DSR0152042"/>
    <s v="Qobuz"/>
    <s v="416"/>
    <x v="2"/>
    <s v="1087"/>
    <x v="2"/>
    <x v="2"/>
    <n v="0.02"/>
    <n v="0.02"/>
    <n v="1"/>
    <n v="1"/>
    <m/>
    <m/>
  </r>
  <r>
    <x v="2"/>
    <x v="2"/>
    <x v="2"/>
    <x v="3"/>
    <x v="3"/>
    <x v="10"/>
    <x v="3"/>
    <x v="65"/>
    <x v="17"/>
    <s v="DSR0321492"/>
    <s v="SoundCloud"/>
    <s v="103"/>
    <x v="3"/>
    <s v="1120"/>
    <x v="16"/>
    <x v="2"/>
    <n v="0.05"/>
    <n v="0.05"/>
    <n v="2"/>
    <n v="2"/>
    <m/>
    <m/>
  </r>
  <r>
    <x v="2"/>
    <x v="2"/>
    <x v="2"/>
    <x v="3"/>
    <x v="3"/>
    <x v="10"/>
    <x v="3"/>
    <x v="65"/>
    <x v="17"/>
    <s v="DSR0321492"/>
    <s v="SoundCloud"/>
    <s v="103"/>
    <x v="3"/>
    <s v="1128"/>
    <x v="13"/>
    <x v="2"/>
    <n v="0.13"/>
    <n v="0.13"/>
    <n v="2"/>
    <n v="2"/>
    <m/>
    <m/>
  </r>
  <r>
    <x v="2"/>
    <x v="2"/>
    <x v="2"/>
    <x v="3"/>
    <x v="3"/>
    <x v="10"/>
    <x v="3"/>
    <x v="65"/>
    <x v="17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5"/>
    <x v="17"/>
    <s v="DSR0321492"/>
    <s v="SoundCloud"/>
    <s v="416"/>
    <x v="2"/>
    <s v="1087"/>
    <x v="2"/>
    <x v="2"/>
    <n v="0.44"/>
    <n v="0.44"/>
    <n v="30"/>
    <n v="30"/>
    <m/>
    <m/>
  </r>
  <r>
    <x v="2"/>
    <x v="2"/>
    <x v="2"/>
    <x v="3"/>
    <x v="3"/>
    <x v="10"/>
    <x v="3"/>
    <x v="66"/>
    <x v="18"/>
    <s v="DSR0131478"/>
    <s v="Napster"/>
    <s v="416"/>
    <x v="2"/>
    <s v="1087"/>
    <x v="2"/>
    <x v="2"/>
    <n v="4.5999999999999996"/>
    <n v="4.5999999999999996"/>
    <n v="426"/>
    <n v="426"/>
    <m/>
    <m/>
  </r>
  <r>
    <x v="2"/>
    <x v="2"/>
    <x v="2"/>
    <x v="3"/>
    <x v="3"/>
    <x v="10"/>
    <x v="3"/>
    <x v="66"/>
    <x v="18"/>
    <s v="DSR0131540"/>
    <s v="APPLE"/>
    <s v="416"/>
    <x v="2"/>
    <s v="1006"/>
    <x v="6"/>
    <x v="2"/>
    <n v="2.73"/>
    <n v="2.73"/>
    <n v="3"/>
    <n v="3"/>
    <m/>
    <m/>
  </r>
  <r>
    <x v="2"/>
    <x v="2"/>
    <x v="2"/>
    <x v="3"/>
    <x v="3"/>
    <x v="10"/>
    <x v="3"/>
    <x v="66"/>
    <x v="18"/>
    <s v="DSR0131540"/>
    <s v="APPLE"/>
    <s v="416"/>
    <x v="2"/>
    <s v="1087"/>
    <x v="2"/>
    <x v="2"/>
    <n v="68.48"/>
    <n v="68.48"/>
    <n v="10481"/>
    <n v="10481"/>
    <m/>
    <m/>
  </r>
  <r>
    <x v="2"/>
    <x v="2"/>
    <x v="2"/>
    <x v="3"/>
    <x v="3"/>
    <x v="10"/>
    <x v="3"/>
    <x v="66"/>
    <x v="18"/>
    <s v="DSR0131540"/>
    <s v="APPLE"/>
    <s v="416"/>
    <x v="2"/>
    <s v="1092"/>
    <x v="7"/>
    <x v="2"/>
    <n v="0.64"/>
    <n v="0.64"/>
    <n v="1089"/>
    <n v="1089"/>
    <m/>
    <m/>
  </r>
  <r>
    <x v="2"/>
    <x v="2"/>
    <x v="2"/>
    <x v="3"/>
    <x v="3"/>
    <x v="10"/>
    <x v="3"/>
    <x v="66"/>
    <x v="18"/>
    <s v="DSR0132895"/>
    <s v="YOU TUBE"/>
    <s v="416"/>
    <x v="2"/>
    <s v="1008"/>
    <x v="4"/>
    <x v="2"/>
    <n v="2.87"/>
    <n v="2.87"/>
    <n v="823"/>
    <n v="823"/>
    <m/>
    <m/>
  </r>
  <r>
    <x v="2"/>
    <x v="2"/>
    <x v="2"/>
    <x v="3"/>
    <x v="3"/>
    <x v="10"/>
    <x v="3"/>
    <x v="66"/>
    <x v="18"/>
    <s v="DSR0132895"/>
    <s v="YOU TUBE"/>
    <s v="416"/>
    <x v="2"/>
    <s v="1076"/>
    <x v="8"/>
    <x v="2"/>
    <n v="14.31"/>
    <n v="14.31"/>
    <n v="3609"/>
    <n v="3609"/>
    <m/>
    <m/>
  </r>
  <r>
    <x v="2"/>
    <x v="2"/>
    <x v="2"/>
    <x v="3"/>
    <x v="3"/>
    <x v="10"/>
    <x v="3"/>
    <x v="66"/>
    <x v="18"/>
    <s v="DSR0132895"/>
    <s v="YOU TUBE"/>
    <s v="416"/>
    <x v="2"/>
    <s v="1087"/>
    <x v="2"/>
    <x v="2"/>
    <n v="16.48"/>
    <n v="16.48"/>
    <n v="1830"/>
    <n v="1830"/>
    <m/>
    <m/>
  </r>
  <r>
    <x v="2"/>
    <x v="2"/>
    <x v="2"/>
    <x v="3"/>
    <x v="3"/>
    <x v="10"/>
    <x v="3"/>
    <x v="66"/>
    <x v="18"/>
    <s v="DSR0132895"/>
    <s v="YOU TUBE"/>
    <s v="416"/>
    <x v="2"/>
    <s v="1088"/>
    <x v="9"/>
    <x v="2"/>
    <n v="6.28"/>
    <n v="6.28"/>
    <n v="529"/>
    <n v="529"/>
    <m/>
    <m/>
  </r>
  <r>
    <x v="2"/>
    <x v="2"/>
    <x v="2"/>
    <x v="3"/>
    <x v="3"/>
    <x v="10"/>
    <x v="3"/>
    <x v="66"/>
    <x v="18"/>
    <s v="DSR0133112"/>
    <s v="AMAZON"/>
    <s v="416"/>
    <x v="2"/>
    <s v="1008"/>
    <x v="4"/>
    <x v="2"/>
    <n v="0.03"/>
    <n v="0.03"/>
    <n v="10"/>
    <n v="10"/>
    <m/>
    <m/>
  </r>
  <r>
    <x v="2"/>
    <x v="2"/>
    <x v="2"/>
    <x v="3"/>
    <x v="3"/>
    <x v="10"/>
    <x v="3"/>
    <x v="66"/>
    <x v="18"/>
    <s v="DSR0133112"/>
    <s v="AMAZON"/>
    <s v="416"/>
    <x v="2"/>
    <s v="1056"/>
    <x v="5"/>
    <x v="2"/>
    <n v="0.25"/>
    <n v="0.25"/>
    <n v="18"/>
    <n v="18"/>
    <m/>
    <m/>
  </r>
  <r>
    <x v="2"/>
    <x v="2"/>
    <x v="2"/>
    <x v="3"/>
    <x v="3"/>
    <x v="10"/>
    <x v="3"/>
    <x v="66"/>
    <x v="18"/>
    <s v="DSR0133112"/>
    <s v="AMAZON"/>
    <s v="416"/>
    <x v="2"/>
    <s v="1064"/>
    <x v="10"/>
    <x v="2"/>
    <n v="0.01"/>
    <n v="0.01"/>
    <n v="5"/>
    <n v="5"/>
    <m/>
    <m/>
  </r>
  <r>
    <x v="2"/>
    <x v="2"/>
    <x v="2"/>
    <x v="3"/>
    <x v="3"/>
    <x v="10"/>
    <x v="3"/>
    <x v="66"/>
    <x v="18"/>
    <s v="DSR0133112"/>
    <s v="AMAZON"/>
    <s v="416"/>
    <x v="2"/>
    <s v="1087"/>
    <x v="2"/>
    <x v="2"/>
    <n v="7.47"/>
    <n v="7.47"/>
    <n v="657"/>
    <n v="657"/>
    <m/>
    <m/>
  </r>
  <r>
    <x v="2"/>
    <x v="2"/>
    <x v="2"/>
    <x v="3"/>
    <x v="3"/>
    <x v="10"/>
    <x v="3"/>
    <x v="66"/>
    <x v="18"/>
    <s v="DSR0133112"/>
    <s v="AMAZON"/>
    <s v="416"/>
    <x v="2"/>
    <s v="1089"/>
    <x v="11"/>
    <x v="2"/>
    <n v="0.05"/>
    <n v="0.05"/>
    <n v="11"/>
    <n v="11"/>
    <m/>
    <m/>
  </r>
  <r>
    <x v="2"/>
    <x v="2"/>
    <x v="2"/>
    <x v="3"/>
    <x v="3"/>
    <x v="10"/>
    <x v="3"/>
    <x v="66"/>
    <x v="18"/>
    <s v="DSR0133112"/>
    <s v="AMAZON"/>
    <s v="416"/>
    <x v="2"/>
    <s v="1102"/>
    <x v="12"/>
    <x v="2"/>
    <n v="0.52"/>
    <n v="0.52"/>
    <n v="122"/>
    <n v="122"/>
    <m/>
    <m/>
  </r>
  <r>
    <x v="2"/>
    <x v="2"/>
    <x v="2"/>
    <x v="3"/>
    <x v="3"/>
    <x v="10"/>
    <x v="3"/>
    <x v="66"/>
    <x v="18"/>
    <s v="DSR0135161"/>
    <s v="SPOTIFY USA INC"/>
    <s v="103"/>
    <x v="3"/>
    <s v="1128"/>
    <x v="13"/>
    <x v="2"/>
    <n v="0.18"/>
    <n v="0.18"/>
    <n v="1"/>
    <n v="1"/>
    <m/>
    <m/>
  </r>
  <r>
    <x v="2"/>
    <x v="2"/>
    <x v="2"/>
    <x v="3"/>
    <x v="3"/>
    <x v="10"/>
    <x v="3"/>
    <x v="66"/>
    <x v="18"/>
    <s v="DSR0135161"/>
    <s v="SPOTIFY USA INC"/>
    <s v="416"/>
    <x v="2"/>
    <s v="1008"/>
    <x v="4"/>
    <x v="2"/>
    <n v="1.25"/>
    <n v="1.25"/>
    <n v="534"/>
    <n v="534"/>
    <m/>
    <m/>
  </r>
  <r>
    <x v="2"/>
    <x v="2"/>
    <x v="2"/>
    <x v="3"/>
    <x v="3"/>
    <x v="10"/>
    <x v="3"/>
    <x v="66"/>
    <x v="18"/>
    <s v="DSR0135161"/>
    <s v="SPOTIFY USA INC"/>
    <s v="416"/>
    <x v="2"/>
    <s v="1087"/>
    <x v="2"/>
    <x v="2"/>
    <n v="18.7"/>
    <n v="18.7"/>
    <n v="3872"/>
    <n v="3872"/>
    <m/>
    <m/>
  </r>
  <r>
    <x v="2"/>
    <x v="2"/>
    <x v="2"/>
    <x v="3"/>
    <x v="3"/>
    <x v="10"/>
    <x v="3"/>
    <x v="66"/>
    <x v="18"/>
    <s v="DSR0143562"/>
    <s v="FreeCarmen"/>
    <s v="416"/>
    <x v="2"/>
    <s v="1008"/>
    <x v="4"/>
    <x v="2"/>
    <n v="0.02"/>
    <n v="0.02"/>
    <n v="4"/>
    <n v="4"/>
    <m/>
    <m/>
  </r>
  <r>
    <x v="2"/>
    <x v="2"/>
    <x v="2"/>
    <x v="3"/>
    <x v="3"/>
    <x v="10"/>
    <x v="3"/>
    <x v="66"/>
    <x v="18"/>
    <s v="DSR0144075"/>
    <s v="Deezer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66"/>
    <x v="18"/>
    <s v="DSR0144075"/>
    <s v="Deezer"/>
    <s v="416"/>
    <x v="2"/>
    <s v="1066"/>
    <x v="14"/>
    <x v="2"/>
    <n v="0.02"/>
    <n v="0.02"/>
    <n v="6"/>
    <n v="6"/>
    <m/>
    <m/>
  </r>
  <r>
    <x v="2"/>
    <x v="2"/>
    <x v="2"/>
    <x v="3"/>
    <x v="3"/>
    <x v="10"/>
    <x v="3"/>
    <x v="66"/>
    <x v="18"/>
    <s v="DSR0144075"/>
    <s v="Deezer"/>
    <s v="416"/>
    <x v="2"/>
    <s v="1087"/>
    <x v="2"/>
    <x v="2"/>
    <n v="0.26"/>
    <n v="0.26"/>
    <n v="21"/>
    <n v="21"/>
    <m/>
    <m/>
  </r>
  <r>
    <x v="2"/>
    <x v="2"/>
    <x v="2"/>
    <x v="3"/>
    <x v="3"/>
    <x v="10"/>
    <x v="3"/>
    <x v="66"/>
    <x v="18"/>
    <s v="DSR0144076"/>
    <s v="Tidal"/>
    <s v="416"/>
    <x v="2"/>
    <s v="1087"/>
    <x v="2"/>
    <x v="2"/>
    <n v="12.59"/>
    <n v="12.59"/>
    <n v="1329"/>
    <n v="1329"/>
    <m/>
    <m/>
  </r>
  <r>
    <x v="2"/>
    <x v="2"/>
    <x v="2"/>
    <x v="3"/>
    <x v="3"/>
    <x v="10"/>
    <x v="3"/>
    <x v="66"/>
    <x v="18"/>
    <s v="DSR0144356"/>
    <s v="Pandora"/>
    <s v="416"/>
    <x v="2"/>
    <s v="1064"/>
    <x v="10"/>
    <x v="2"/>
    <n v="0.24"/>
    <n v="0.24"/>
    <n v="479"/>
    <n v="479"/>
    <m/>
    <m/>
  </r>
  <r>
    <x v="2"/>
    <x v="2"/>
    <x v="2"/>
    <x v="3"/>
    <x v="3"/>
    <x v="10"/>
    <x v="3"/>
    <x v="66"/>
    <x v="18"/>
    <s v="DSR0144356"/>
    <s v="Pandora"/>
    <s v="416"/>
    <x v="2"/>
    <s v="1087"/>
    <x v="2"/>
    <x v="2"/>
    <n v="1.01"/>
    <n v="1.01"/>
    <n v="215"/>
    <n v="215"/>
    <m/>
    <m/>
  </r>
  <r>
    <x v="2"/>
    <x v="2"/>
    <x v="2"/>
    <x v="3"/>
    <x v="3"/>
    <x v="10"/>
    <x v="3"/>
    <x v="66"/>
    <x v="18"/>
    <s v="DSR0144356"/>
    <s v="Pandora"/>
    <s v="416"/>
    <x v="2"/>
    <s v="1091"/>
    <x v="15"/>
    <x v="2"/>
    <n v="0.34"/>
    <n v="0.34"/>
    <n v="112"/>
    <n v="112"/>
    <m/>
    <m/>
  </r>
  <r>
    <x v="2"/>
    <x v="2"/>
    <x v="2"/>
    <x v="3"/>
    <x v="3"/>
    <x v="10"/>
    <x v="3"/>
    <x v="66"/>
    <x v="18"/>
    <s v="DSR0144356"/>
    <s v="Pandora"/>
    <s v="424"/>
    <x v="4"/>
    <s v="1064"/>
    <x v="10"/>
    <x v="2"/>
    <n v="0.95"/>
    <n v="0.95"/>
    <n v="450"/>
    <n v="450"/>
    <m/>
    <m/>
  </r>
  <r>
    <x v="2"/>
    <x v="2"/>
    <x v="2"/>
    <x v="3"/>
    <x v="3"/>
    <x v="10"/>
    <x v="3"/>
    <x v="66"/>
    <x v="18"/>
    <s v="DSR0144602"/>
    <s v="IHeartMedia"/>
    <s v="416"/>
    <x v="2"/>
    <s v="1087"/>
    <x v="2"/>
    <x v="2"/>
    <n v="0.12"/>
    <n v="0.12"/>
    <n v="6"/>
    <n v="6"/>
    <m/>
    <m/>
  </r>
  <r>
    <x v="2"/>
    <x v="2"/>
    <x v="2"/>
    <x v="3"/>
    <x v="3"/>
    <x v="10"/>
    <x v="3"/>
    <x v="66"/>
    <x v="18"/>
    <s v="DSR0321492"/>
    <s v="SoundCloud"/>
    <s v="103"/>
    <x v="3"/>
    <s v="1120"/>
    <x v="16"/>
    <x v="2"/>
    <n v="0.04"/>
    <n v="0.04"/>
    <n v="2"/>
    <n v="2"/>
    <m/>
    <m/>
  </r>
  <r>
    <x v="2"/>
    <x v="2"/>
    <x v="2"/>
    <x v="3"/>
    <x v="3"/>
    <x v="10"/>
    <x v="3"/>
    <x v="66"/>
    <x v="18"/>
    <s v="DSR0321492"/>
    <s v="SoundCloud"/>
    <s v="103"/>
    <x v="3"/>
    <s v="1128"/>
    <x v="13"/>
    <x v="2"/>
    <n v="0.11"/>
    <n v="0.11"/>
    <n v="2"/>
    <n v="2"/>
    <m/>
    <m/>
  </r>
  <r>
    <x v="2"/>
    <x v="2"/>
    <x v="2"/>
    <x v="3"/>
    <x v="3"/>
    <x v="10"/>
    <x v="3"/>
    <x v="66"/>
    <x v="18"/>
    <s v="DSR0321492"/>
    <s v="SoundCloud"/>
    <s v="416"/>
    <x v="2"/>
    <s v="1008"/>
    <x v="4"/>
    <x v="2"/>
    <n v="0.01"/>
    <n v="0.01"/>
    <n v="5"/>
    <n v="5"/>
    <m/>
    <m/>
  </r>
  <r>
    <x v="2"/>
    <x v="2"/>
    <x v="2"/>
    <x v="3"/>
    <x v="3"/>
    <x v="10"/>
    <x v="3"/>
    <x v="66"/>
    <x v="18"/>
    <s v="DSR0321492"/>
    <s v="SoundCloud"/>
    <s v="416"/>
    <x v="2"/>
    <s v="1087"/>
    <x v="2"/>
    <x v="2"/>
    <n v="0.35"/>
    <n v="0.35"/>
    <n v="24"/>
    <n v="24"/>
    <m/>
    <m/>
  </r>
  <r>
    <x v="2"/>
    <x v="2"/>
    <x v="2"/>
    <x v="3"/>
    <x v="3"/>
    <x v="10"/>
    <x v="3"/>
    <x v="67"/>
    <x v="19"/>
    <s v="DSR0131478"/>
    <s v="Napster"/>
    <s v="416"/>
    <x v="2"/>
    <s v="1087"/>
    <x v="2"/>
    <x v="2"/>
    <n v="5.07"/>
    <n v="5.07"/>
    <n v="454"/>
    <n v="454"/>
    <m/>
    <m/>
  </r>
  <r>
    <x v="2"/>
    <x v="2"/>
    <x v="2"/>
    <x v="3"/>
    <x v="3"/>
    <x v="10"/>
    <x v="3"/>
    <x v="67"/>
    <x v="19"/>
    <s v="DSR0131540"/>
    <s v="APPLE"/>
    <s v="416"/>
    <x v="2"/>
    <s v="1087"/>
    <x v="2"/>
    <x v="2"/>
    <n v="111.32"/>
    <n v="111.32"/>
    <n v="17308"/>
    <n v="17308"/>
    <m/>
    <m/>
  </r>
  <r>
    <x v="2"/>
    <x v="2"/>
    <x v="2"/>
    <x v="3"/>
    <x v="3"/>
    <x v="10"/>
    <x v="3"/>
    <x v="67"/>
    <x v="19"/>
    <s v="DSR0131540"/>
    <s v="APPLE"/>
    <s v="416"/>
    <x v="2"/>
    <s v="1092"/>
    <x v="7"/>
    <x v="2"/>
    <n v="0.7"/>
    <n v="0.7"/>
    <n v="1196"/>
    <n v="1196"/>
    <m/>
    <m/>
  </r>
  <r>
    <x v="2"/>
    <x v="2"/>
    <x v="2"/>
    <x v="3"/>
    <x v="3"/>
    <x v="10"/>
    <x v="3"/>
    <x v="67"/>
    <x v="19"/>
    <s v="DSR0132895"/>
    <s v="YOU TUBE"/>
    <s v="416"/>
    <x v="2"/>
    <s v="1008"/>
    <x v="4"/>
    <x v="2"/>
    <n v="15.02"/>
    <n v="15.02"/>
    <n v="2115"/>
    <n v="2115"/>
    <m/>
    <m/>
  </r>
  <r>
    <x v="2"/>
    <x v="2"/>
    <x v="2"/>
    <x v="3"/>
    <x v="3"/>
    <x v="10"/>
    <x v="3"/>
    <x v="67"/>
    <x v="19"/>
    <s v="DSR0132895"/>
    <s v="YOU TUBE"/>
    <s v="416"/>
    <x v="2"/>
    <s v="1076"/>
    <x v="8"/>
    <x v="2"/>
    <n v="4.71"/>
    <n v="4.71"/>
    <n v="1381"/>
    <n v="1381"/>
    <m/>
    <m/>
  </r>
  <r>
    <x v="2"/>
    <x v="2"/>
    <x v="2"/>
    <x v="3"/>
    <x v="3"/>
    <x v="10"/>
    <x v="3"/>
    <x v="67"/>
    <x v="19"/>
    <s v="DSR0132895"/>
    <s v="YOU TUBE"/>
    <s v="416"/>
    <x v="2"/>
    <s v="1087"/>
    <x v="2"/>
    <x v="2"/>
    <n v="10.45"/>
    <n v="10.45"/>
    <n v="1046"/>
    <n v="1046"/>
    <m/>
    <m/>
  </r>
  <r>
    <x v="2"/>
    <x v="2"/>
    <x v="2"/>
    <x v="3"/>
    <x v="3"/>
    <x v="10"/>
    <x v="3"/>
    <x v="67"/>
    <x v="19"/>
    <s v="DSR0132895"/>
    <s v="YOU TUBE"/>
    <s v="416"/>
    <x v="2"/>
    <s v="1088"/>
    <x v="9"/>
    <x v="2"/>
    <n v="1.44"/>
    <n v="1.44"/>
    <n v="108"/>
    <n v="108"/>
    <m/>
    <m/>
  </r>
  <r>
    <x v="2"/>
    <x v="2"/>
    <x v="2"/>
    <x v="3"/>
    <x v="3"/>
    <x v="10"/>
    <x v="3"/>
    <x v="67"/>
    <x v="19"/>
    <s v="DSR0133112"/>
    <s v="AMAZON"/>
    <s v="416"/>
    <x v="2"/>
    <s v="1056"/>
    <x v="5"/>
    <x v="2"/>
    <n v="0.12"/>
    <n v="0.12"/>
    <n v="9"/>
    <n v="9"/>
    <m/>
    <m/>
  </r>
  <r>
    <x v="2"/>
    <x v="2"/>
    <x v="2"/>
    <x v="3"/>
    <x v="3"/>
    <x v="10"/>
    <x v="3"/>
    <x v="67"/>
    <x v="19"/>
    <s v="DSR0133112"/>
    <s v="AMAZON"/>
    <s v="416"/>
    <x v="2"/>
    <s v="1064"/>
    <x v="10"/>
    <x v="2"/>
    <n v="0.03"/>
    <n v="0.03"/>
    <n v="9"/>
    <n v="9"/>
    <m/>
    <m/>
  </r>
  <r>
    <x v="2"/>
    <x v="2"/>
    <x v="2"/>
    <x v="3"/>
    <x v="3"/>
    <x v="10"/>
    <x v="3"/>
    <x v="67"/>
    <x v="19"/>
    <s v="DSR0133112"/>
    <s v="AMAZON"/>
    <s v="416"/>
    <x v="2"/>
    <s v="1087"/>
    <x v="2"/>
    <x v="2"/>
    <n v="6.9"/>
    <n v="6.9"/>
    <n v="565"/>
    <n v="565"/>
    <m/>
    <m/>
  </r>
  <r>
    <x v="2"/>
    <x v="2"/>
    <x v="2"/>
    <x v="3"/>
    <x v="3"/>
    <x v="10"/>
    <x v="3"/>
    <x v="67"/>
    <x v="19"/>
    <s v="DSR0133112"/>
    <s v="AMAZON"/>
    <s v="416"/>
    <x v="2"/>
    <s v="1089"/>
    <x v="11"/>
    <x v="2"/>
    <n v="0.06"/>
    <n v="0.06"/>
    <n v="15"/>
    <n v="15"/>
    <m/>
    <m/>
  </r>
  <r>
    <x v="2"/>
    <x v="2"/>
    <x v="2"/>
    <x v="3"/>
    <x v="3"/>
    <x v="10"/>
    <x v="3"/>
    <x v="67"/>
    <x v="19"/>
    <s v="DSR0133112"/>
    <s v="AMAZON"/>
    <s v="416"/>
    <x v="2"/>
    <s v="1102"/>
    <x v="12"/>
    <x v="2"/>
    <n v="0.39"/>
    <n v="0.39"/>
    <n v="93"/>
    <n v="93"/>
    <m/>
    <m/>
  </r>
  <r>
    <x v="2"/>
    <x v="2"/>
    <x v="2"/>
    <x v="3"/>
    <x v="3"/>
    <x v="10"/>
    <x v="3"/>
    <x v="67"/>
    <x v="19"/>
    <s v="DSR0135161"/>
    <s v="SPOTIFY USA INC"/>
    <s v="103"/>
    <x v="3"/>
    <s v="1128"/>
    <x v="13"/>
    <x v="2"/>
    <n v="0.12"/>
    <n v="0.12"/>
    <n v="1"/>
    <n v="1"/>
    <m/>
    <m/>
  </r>
  <r>
    <x v="2"/>
    <x v="2"/>
    <x v="2"/>
    <x v="3"/>
    <x v="3"/>
    <x v="10"/>
    <x v="3"/>
    <x v="67"/>
    <x v="19"/>
    <s v="DSR0135161"/>
    <s v="SPOTIFY USA INC"/>
    <s v="416"/>
    <x v="2"/>
    <s v="1008"/>
    <x v="4"/>
    <x v="2"/>
    <n v="0.95"/>
    <n v="0.95"/>
    <n v="405"/>
    <n v="405"/>
    <m/>
    <m/>
  </r>
  <r>
    <x v="2"/>
    <x v="2"/>
    <x v="2"/>
    <x v="3"/>
    <x v="3"/>
    <x v="10"/>
    <x v="3"/>
    <x v="67"/>
    <x v="19"/>
    <s v="DSR0135161"/>
    <s v="SPOTIFY USA INC"/>
    <s v="416"/>
    <x v="2"/>
    <s v="1087"/>
    <x v="2"/>
    <x v="2"/>
    <n v="17.12"/>
    <n v="17.12"/>
    <n v="3565"/>
    <n v="3565"/>
    <m/>
    <m/>
  </r>
  <r>
    <x v="2"/>
    <x v="2"/>
    <x v="2"/>
    <x v="3"/>
    <x v="3"/>
    <x v="10"/>
    <x v="3"/>
    <x v="67"/>
    <x v="19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3"/>
    <x v="3"/>
    <x v="10"/>
    <x v="3"/>
    <x v="67"/>
    <x v="19"/>
    <s v="DSR0144075"/>
    <s v="Deezer"/>
    <s v="416"/>
    <x v="2"/>
    <s v="1066"/>
    <x v="14"/>
    <x v="2"/>
    <m/>
    <m/>
    <n v="1"/>
    <n v="1"/>
    <m/>
    <m/>
  </r>
  <r>
    <x v="2"/>
    <x v="2"/>
    <x v="2"/>
    <x v="3"/>
    <x v="3"/>
    <x v="10"/>
    <x v="3"/>
    <x v="67"/>
    <x v="19"/>
    <s v="DSR0144075"/>
    <s v="Deezer"/>
    <s v="416"/>
    <x v="2"/>
    <s v="1087"/>
    <x v="2"/>
    <x v="2"/>
    <n v="0.18"/>
    <n v="0.18"/>
    <n v="14"/>
    <n v="14"/>
    <m/>
    <m/>
  </r>
  <r>
    <x v="2"/>
    <x v="2"/>
    <x v="2"/>
    <x v="3"/>
    <x v="3"/>
    <x v="10"/>
    <x v="3"/>
    <x v="67"/>
    <x v="19"/>
    <s v="DSR0144076"/>
    <s v="Tidal"/>
    <s v="416"/>
    <x v="2"/>
    <s v="1087"/>
    <x v="2"/>
    <x v="2"/>
    <n v="9.56"/>
    <n v="9.56"/>
    <n v="1008"/>
    <n v="1008"/>
    <m/>
    <m/>
  </r>
  <r>
    <x v="2"/>
    <x v="2"/>
    <x v="2"/>
    <x v="3"/>
    <x v="3"/>
    <x v="10"/>
    <x v="3"/>
    <x v="67"/>
    <x v="19"/>
    <s v="DSR0144356"/>
    <s v="Pandora"/>
    <s v="416"/>
    <x v="2"/>
    <s v="1064"/>
    <x v="10"/>
    <x v="2"/>
    <n v="0.42"/>
    <n v="0.42"/>
    <n v="609"/>
    <n v="609"/>
    <m/>
    <m/>
  </r>
  <r>
    <x v="2"/>
    <x v="2"/>
    <x v="2"/>
    <x v="3"/>
    <x v="3"/>
    <x v="10"/>
    <x v="3"/>
    <x v="67"/>
    <x v="19"/>
    <s v="DSR0144356"/>
    <s v="Pandora"/>
    <s v="416"/>
    <x v="2"/>
    <s v="1087"/>
    <x v="2"/>
    <x v="2"/>
    <n v="1.06"/>
    <n v="1.06"/>
    <n v="225"/>
    <n v="225"/>
    <m/>
    <m/>
  </r>
  <r>
    <x v="2"/>
    <x v="2"/>
    <x v="2"/>
    <x v="3"/>
    <x v="3"/>
    <x v="10"/>
    <x v="3"/>
    <x v="67"/>
    <x v="19"/>
    <s v="DSR0144356"/>
    <s v="Pandora"/>
    <s v="416"/>
    <x v="2"/>
    <s v="1091"/>
    <x v="15"/>
    <x v="2"/>
    <n v="0.2"/>
    <n v="0.2"/>
    <n v="68"/>
    <n v="68"/>
    <m/>
    <m/>
  </r>
  <r>
    <x v="2"/>
    <x v="2"/>
    <x v="2"/>
    <x v="3"/>
    <x v="3"/>
    <x v="10"/>
    <x v="3"/>
    <x v="67"/>
    <x v="19"/>
    <s v="DSR0144356"/>
    <s v="Pandora"/>
    <s v="424"/>
    <x v="4"/>
    <s v="1064"/>
    <x v="10"/>
    <x v="2"/>
    <n v="1.1200000000000001"/>
    <n v="1.1200000000000001"/>
    <n v="533"/>
    <n v="533"/>
    <m/>
    <m/>
  </r>
  <r>
    <x v="2"/>
    <x v="2"/>
    <x v="2"/>
    <x v="3"/>
    <x v="3"/>
    <x v="10"/>
    <x v="3"/>
    <x v="67"/>
    <x v="19"/>
    <s v="DSR0144602"/>
    <s v="IHeartMedia"/>
    <s v="416"/>
    <x v="2"/>
    <s v="1087"/>
    <x v="2"/>
    <x v="2"/>
    <n v="0.06"/>
    <n v="0.06"/>
    <n v="3"/>
    <n v="3"/>
    <m/>
    <m/>
  </r>
  <r>
    <x v="2"/>
    <x v="2"/>
    <x v="2"/>
    <x v="3"/>
    <x v="3"/>
    <x v="10"/>
    <x v="3"/>
    <x v="67"/>
    <x v="19"/>
    <s v="DSR0321492"/>
    <s v="SoundCloud"/>
    <s v="103"/>
    <x v="3"/>
    <s v="1120"/>
    <x v="16"/>
    <x v="2"/>
    <n v="0.02"/>
    <n v="0.02"/>
    <n v="2"/>
    <n v="2"/>
    <m/>
    <m/>
  </r>
  <r>
    <x v="2"/>
    <x v="2"/>
    <x v="2"/>
    <x v="3"/>
    <x v="3"/>
    <x v="10"/>
    <x v="3"/>
    <x v="67"/>
    <x v="19"/>
    <s v="DSR0321492"/>
    <s v="SoundCloud"/>
    <s v="103"/>
    <x v="3"/>
    <s v="1128"/>
    <x v="13"/>
    <x v="2"/>
    <n v="0.06"/>
    <n v="0.06"/>
    <n v="2"/>
    <n v="2"/>
    <m/>
    <m/>
  </r>
  <r>
    <x v="2"/>
    <x v="2"/>
    <x v="2"/>
    <x v="3"/>
    <x v="3"/>
    <x v="10"/>
    <x v="3"/>
    <x v="67"/>
    <x v="19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7"/>
    <x v="19"/>
    <s v="DSR0321492"/>
    <s v="SoundCloud"/>
    <s v="416"/>
    <x v="2"/>
    <s v="1087"/>
    <x v="2"/>
    <x v="2"/>
    <n v="0.19"/>
    <n v="0.19"/>
    <n v="14"/>
    <n v="14"/>
    <m/>
    <m/>
  </r>
  <r>
    <x v="2"/>
    <x v="2"/>
    <x v="2"/>
    <x v="3"/>
    <x v="3"/>
    <x v="10"/>
    <x v="3"/>
    <x v="68"/>
    <x v="20"/>
    <s v="DSR0131478"/>
    <s v="Napster"/>
    <s v="416"/>
    <x v="2"/>
    <s v="1087"/>
    <x v="2"/>
    <x v="2"/>
    <n v="3.54"/>
    <n v="3.54"/>
    <n v="325"/>
    <n v="325"/>
    <m/>
    <m/>
  </r>
  <r>
    <x v="2"/>
    <x v="2"/>
    <x v="2"/>
    <x v="3"/>
    <x v="3"/>
    <x v="10"/>
    <x v="3"/>
    <x v="68"/>
    <x v="20"/>
    <s v="DSR0131540"/>
    <s v="APPLE"/>
    <s v="416"/>
    <x v="2"/>
    <s v="1087"/>
    <x v="2"/>
    <x v="2"/>
    <n v="57.41"/>
    <n v="57.41"/>
    <n v="9176"/>
    <n v="9176"/>
    <m/>
    <m/>
  </r>
  <r>
    <x v="2"/>
    <x v="2"/>
    <x v="2"/>
    <x v="3"/>
    <x v="3"/>
    <x v="10"/>
    <x v="3"/>
    <x v="68"/>
    <x v="20"/>
    <s v="DSR0131540"/>
    <s v="APPLE"/>
    <s v="416"/>
    <x v="2"/>
    <s v="1092"/>
    <x v="7"/>
    <x v="2"/>
    <n v="0.59"/>
    <n v="0.59"/>
    <n v="1018"/>
    <n v="1018"/>
    <m/>
    <m/>
  </r>
  <r>
    <x v="2"/>
    <x v="2"/>
    <x v="2"/>
    <x v="3"/>
    <x v="3"/>
    <x v="10"/>
    <x v="3"/>
    <x v="68"/>
    <x v="20"/>
    <s v="DSR0132895"/>
    <s v="YOU TUBE"/>
    <s v="416"/>
    <x v="2"/>
    <s v="1008"/>
    <x v="4"/>
    <x v="2"/>
    <n v="1.76"/>
    <n v="1.76"/>
    <n v="495"/>
    <n v="495"/>
    <m/>
    <m/>
  </r>
  <r>
    <x v="2"/>
    <x v="2"/>
    <x v="2"/>
    <x v="3"/>
    <x v="3"/>
    <x v="10"/>
    <x v="3"/>
    <x v="68"/>
    <x v="20"/>
    <s v="DSR0132895"/>
    <s v="YOU TUBE"/>
    <s v="416"/>
    <x v="2"/>
    <s v="1076"/>
    <x v="8"/>
    <x v="2"/>
    <n v="2"/>
    <n v="2"/>
    <n v="899"/>
    <n v="899"/>
    <m/>
    <m/>
  </r>
  <r>
    <x v="2"/>
    <x v="2"/>
    <x v="2"/>
    <x v="3"/>
    <x v="3"/>
    <x v="10"/>
    <x v="3"/>
    <x v="68"/>
    <x v="20"/>
    <s v="DSR0132895"/>
    <s v="YOU TUBE"/>
    <s v="416"/>
    <x v="2"/>
    <s v="1087"/>
    <x v="2"/>
    <x v="2"/>
    <n v="6.27"/>
    <n v="6.27"/>
    <n v="634"/>
    <n v="634"/>
    <m/>
    <m/>
  </r>
  <r>
    <x v="2"/>
    <x v="2"/>
    <x v="2"/>
    <x v="3"/>
    <x v="3"/>
    <x v="10"/>
    <x v="3"/>
    <x v="68"/>
    <x v="20"/>
    <s v="DSR0132895"/>
    <s v="YOU TUBE"/>
    <s v="416"/>
    <x v="2"/>
    <s v="1088"/>
    <x v="9"/>
    <x v="2"/>
    <n v="0.86"/>
    <n v="0.86"/>
    <n v="60"/>
    <n v="60"/>
    <m/>
    <m/>
  </r>
  <r>
    <x v="2"/>
    <x v="2"/>
    <x v="2"/>
    <x v="3"/>
    <x v="3"/>
    <x v="10"/>
    <x v="3"/>
    <x v="68"/>
    <x v="20"/>
    <s v="DSR0133112"/>
    <s v="AMAZON"/>
    <s v="416"/>
    <x v="2"/>
    <s v="1056"/>
    <x v="5"/>
    <x v="2"/>
    <n v="0.15"/>
    <n v="0.15"/>
    <n v="11"/>
    <n v="11"/>
    <m/>
    <m/>
  </r>
  <r>
    <x v="2"/>
    <x v="2"/>
    <x v="2"/>
    <x v="3"/>
    <x v="3"/>
    <x v="10"/>
    <x v="3"/>
    <x v="68"/>
    <x v="20"/>
    <s v="DSR0133112"/>
    <s v="AMAZON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68"/>
    <x v="20"/>
    <s v="DSR0133112"/>
    <s v="AMAZON"/>
    <s v="416"/>
    <x v="2"/>
    <s v="1087"/>
    <x v="2"/>
    <x v="2"/>
    <n v="4.5199999999999996"/>
    <n v="4.5199999999999996"/>
    <n v="370"/>
    <n v="370"/>
    <m/>
    <m/>
  </r>
  <r>
    <x v="2"/>
    <x v="2"/>
    <x v="2"/>
    <x v="3"/>
    <x v="3"/>
    <x v="10"/>
    <x v="3"/>
    <x v="68"/>
    <x v="20"/>
    <s v="DSR0133112"/>
    <s v="AMAZON"/>
    <s v="416"/>
    <x v="2"/>
    <s v="1089"/>
    <x v="11"/>
    <x v="2"/>
    <n v="7.0000000000000007E-2"/>
    <n v="7.0000000000000007E-2"/>
    <n v="18"/>
    <n v="18"/>
    <m/>
    <m/>
  </r>
  <r>
    <x v="2"/>
    <x v="2"/>
    <x v="2"/>
    <x v="3"/>
    <x v="3"/>
    <x v="10"/>
    <x v="3"/>
    <x v="68"/>
    <x v="20"/>
    <s v="DSR0133112"/>
    <s v="AMAZON"/>
    <s v="416"/>
    <x v="2"/>
    <s v="1102"/>
    <x v="12"/>
    <x v="2"/>
    <n v="0.34"/>
    <n v="0.34"/>
    <n v="81"/>
    <n v="81"/>
    <m/>
    <m/>
  </r>
  <r>
    <x v="2"/>
    <x v="2"/>
    <x v="2"/>
    <x v="3"/>
    <x v="3"/>
    <x v="10"/>
    <x v="3"/>
    <x v="68"/>
    <x v="20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3"/>
    <x v="3"/>
    <x v="10"/>
    <x v="3"/>
    <x v="68"/>
    <x v="20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68"/>
    <x v="20"/>
    <s v="DSR0135161"/>
    <s v="SPOTIFY USA INC"/>
    <s v="103"/>
    <x v="3"/>
    <s v="1128"/>
    <x v="13"/>
    <x v="2"/>
    <n v="0.1"/>
    <n v="0.1"/>
    <n v="1"/>
    <n v="1"/>
    <m/>
    <m/>
  </r>
  <r>
    <x v="2"/>
    <x v="2"/>
    <x v="2"/>
    <x v="3"/>
    <x v="3"/>
    <x v="10"/>
    <x v="3"/>
    <x v="68"/>
    <x v="20"/>
    <s v="DSR0135161"/>
    <s v="SPOTIFY USA INC"/>
    <s v="416"/>
    <x v="2"/>
    <s v="1008"/>
    <x v="4"/>
    <x v="2"/>
    <n v="1.98"/>
    <n v="1.98"/>
    <n v="846"/>
    <n v="846"/>
    <m/>
    <m/>
  </r>
  <r>
    <x v="2"/>
    <x v="2"/>
    <x v="2"/>
    <x v="3"/>
    <x v="3"/>
    <x v="10"/>
    <x v="3"/>
    <x v="68"/>
    <x v="20"/>
    <s v="DSR0135161"/>
    <s v="SPOTIFY USA INC"/>
    <s v="416"/>
    <x v="2"/>
    <s v="1087"/>
    <x v="2"/>
    <x v="2"/>
    <n v="13.62"/>
    <n v="13.62"/>
    <n v="2813"/>
    <n v="2813"/>
    <m/>
    <m/>
  </r>
  <r>
    <x v="2"/>
    <x v="2"/>
    <x v="2"/>
    <x v="3"/>
    <x v="3"/>
    <x v="10"/>
    <x v="3"/>
    <x v="68"/>
    <x v="20"/>
    <s v="DSR0144075"/>
    <s v="Deezer"/>
    <s v="416"/>
    <x v="2"/>
    <s v="1087"/>
    <x v="2"/>
    <x v="2"/>
    <n v="0.16"/>
    <n v="0.16"/>
    <n v="13"/>
    <n v="13"/>
    <m/>
    <m/>
  </r>
  <r>
    <x v="2"/>
    <x v="2"/>
    <x v="2"/>
    <x v="3"/>
    <x v="3"/>
    <x v="10"/>
    <x v="3"/>
    <x v="68"/>
    <x v="20"/>
    <s v="DSR0144076"/>
    <s v="Tidal"/>
    <s v="416"/>
    <x v="2"/>
    <s v="1087"/>
    <x v="2"/>
    <x v="2"/>
    <n v="7.31"/>
    <n v="7.31"/>
    <n v="776"/>
    <n v="776"/>
    <m/>
    <m/>
  </r>
  <r>
    <x v="2"/>
    <x v="2"/>
    <x v="2"/>
    <x v="3"/>
    <x v="3"/>
    <x v="10"/>
    <x v="3"/>
    <x v="68"/>
    <x v="20"/>
    <s v="DSR0144356"/>
    <s v="Pandora"/>
    <s v="416"/>
    <x v="2"/>
    <s v="1064"/>
    <x v="10"/>
    <x v="2"/>
    <n v="0.14000000000000001"/>
    <n v="0.14000000000000001"/>
    <n v="146"/>
    <n v="146"/>
    <m/>
    <m/>
  </r>
  <r>
    <x v="2"/>
    <x v="2"/>
    <x v="2"/>
    <x v="3"/>
    <x v="3"/>
    <x v="10"/>
    <x v="3"/>
    <x v="68"/>
    <x v="20"/>
    <s v="DSR0144356"/>
    <s v="Pandora"/>
    <s v="416"/>
    <x v="2"/>
    <s v="1087"/>
    <x v="2"/>
    <x v="2"/>
    <n v="0.73"/>
    <n v="0.73"/>
    <n v="154"/>
    <n v="154"/>
    <m/>
    <m/>
  </r>
  <r>
    <x v="2"/>
    <x v="2"/>
    <x v="2"/>
    <x v="3"/>
    <x v="3"/>
    <x v="10"/>
    <x v="3"/>
    <x v="68"/>
    <x v="20"/>
    <s v="DSR0144356"/>
    <s v="Pandora"/>
    <s v="416"/>
    <x v="2"/>
    <s v="1091"/>
    <x v="15"/>
    <x v="2"/>
    <n v="7.0000000000000007E-2"/>
    <n v="7.0000000000000007E-2"/>
    <n v="26"/>
    <n v="26"/>
    <m/>
    <m/>
  </r>
  <r>
    <x v="2"/>
    <x v="2"/>
    <x v="2"/>
    <x v="3"/>
    <x v="3"/>
    <x v="10"/>
    <x v="3"/>
    <x v="68"/>
    <x v="20"/>
    <s v="DSR0144356"/>
    <s v="Pandora"/>
    <s v="424"/>
    <x v="4"/>
    <s v="1064"/>
    <x v="10"/>
    <x v="2"/>
    <n v="0.25"/>
    <n v="0.25"/>
    <n v="118"/>
    <n v="118"/>
    <m/>
    <m/>
  </r>
  <r>
    <x v="2"/>
    <x v="2"/>
    <x v="2"/>
    <x v="3"/>
    <x v="3"/>
    <x v="10"/>
    <x v="3"/>
    <x v="68"/>
    <x v="20"/>
    <s v="DSR0144602"/>
    <s v="IHeartMedia"/>
    <s v="416"/>
    <x v="2"/>
    <s v="1087"/>
    <x v="2"/>
    <x v="2"/>
    <n v="0.06"/>
    <n v="0.06"/>
    <n v="3"/>
    <n v="3"/>
    <m/>
    <m/>
  </r>
  <r>
    <x v="2"/>
    <x v="2"/>
    <x v="2"/>
    <x v="3"/>
    <x v="3"/>
    <x v="10"/>
    <x v="3"/>
    <x v="68"/>
    <x v="20"/>
    <s v="DSR0149215"/>
    <s v="TikTok"/>
    <s v="416"/>
    <x v="2"/>
    <s v="1076"/>
    <x v="8"/>
    <x v="2"/>
    <m/>
    <m/>
    <n v="1"/>
    <n v="1"/>
    <m/>
    <m/>
  </r>
  <r>
    <x v="2"/>
    <x v="2"/>
    <x v="2"/>
    <x v="3"/>
    <x v="3"/>
    <x v="10"/>
    <x v="3"/>
    <x v="68"/>
    <x v="20"/>
    <s v="DSR0152042"/>
    <s v="Qobuz"/>
    <s v="416"/>
    <x v="2"/>
    <s v="1087"/>
    <x v="2"/>
    <x v="2"/>
    <n v="0.02"/>
    <n v="0.02"/>
    <n v="1"/>
    <n v="1"/>
    <m/>
    <m/>
  </r>
  <r>
    <x v="2"/>
    <x v="2"/>
    <x v="2"/>
    <x v="3"/>
    <x v="3"/>
    <x v="10"/>
    <x v="3"/>
    <x v="68"/>
    <x v="20"/>
    <s v="DSR0321492"/>
    <s v="SoundCloud"/>
    <s v="103"/>
    <x v="3"/>
    <s v="1120"/>
    <x v="16"/>
    <x v="2"/>
    <n v="0.03"/>
    <n v="0.03"/>
    <n v="2"/>
    <n v="2"/>
    <m/>
    <m/>
  </r>
  <r>
    <x v="2"/>
    <x v="2"/>
    <x v="2"/>
    <x v="3"/>
    <x v="3"/>
    <x v="10"/>
    <x v="3"/>
    <x v="68"/>
    <x v="20"/>
    <s v="DSR0321492"/>
    <s v="SoundCloud"/>
    <s v="103"/>
    <x v="3"/>
    <s v="1128"/>
    <x v="13"/>
    <x v="2"/>
    <n v="0.08"/>
    <n v="0.08"/>
    <n v="2"/>
    <n v="2"/>
    <m/>
    <m/>
  </r>
  <r>
    <x v="2"/>
    <x v="2"/>
    <x v="2"/>
    <x v="3"/>
    <x v="3"/>
    <x v="10"/>
    <x v="3"/>
    <x v="68"/>
    <x v="20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8"/>
    <x v="20"/>
    <s v="DSR0321492"/>
    <s v="SoundCloud"/>
    <s v="416"/>
    <x v="2"/>
    <s v="1087"/>
    <x v="2"/>
    <x v="2"/>
    <n v="0.25"/>
    <n v="0.25"/>
    <n v="19"/>
    <n v="19"/>
    <m/>
    <m/>
  </r>
  <r>
    <x v="2"/>
    <x v="2"/>
    <x v="2"/>
    <x v="3"/>
    <x v="3"/>
    <x v="10"/>
    <x v="3"/>
    <x v="69"/>
    <x v="21"/>
    <s v="DSR0131478"/>
    <s v="Napster"/>
    <s v="416"/>
    <x v="2"/>
    <s v="1087"/>
    <x v="2"/>
    <x v="2"/>
    <n v="3.29"/>
    <n v="3.29"/>
    <n v="301"/>
    <n v="301"/>
    <m/>
    <m/>
  </r>
  <r>
    <x v="2"/>
    <x v="2"/>
    <x v="2"/>
    <x v="3"/>
    <x v="3"/>
    <x v="10"/>
    <x v="3"/>
    <x v="69"/>
    <x v="21"/>
    <s v="DSR0131478"/>
    <s v="Napster"/>
    <s v="416"/>
    <x v="2"/>
    <s v="1089"/>
    <x v="11"/>
    <x v="2"/>
    <n v="0.24"/>
    <n v="0.24"/>
    <n v="10"/>
    <n v="10"/>
    <m/>
    <m/>
  </r>
  <r>
    <x v="2"/>
    <x v="2"/>
    <x v="2"/>
    <x v="3"/>
    <x v="3"/>
    <x v="10"/>
    <x v="3"/>
    <x v="69"/>
    <x v="21"/>
    <s v="DSR0131540"/>
    <s v="APPLE"/>
    <s v="416"/>
    <x v="2"/>
    <s v="1087"/>
    <x v="2"/>
    <x v="2"/>
    <n v="66.16"/>
    <n v="66.16"/>
    <n v="10044"/>
    <n v="10044"/>
    <m/>
    <m/>
  </r>
  <r>
    <x v="2"/>
    <x v="2"/>
    <x v="2"/>
    <x v="3"/>
    <x v="3"/>
    <x v="10"/>
    <x v="3"/>
    <x v="69"/>
    <x v="21"/>
    <s v="DSR0131540"/>
    <s v="APPLE"/>
    <s v="416"/>
    <x v="2"/>
    <s v="1092"/>
    <x v="7"/>
    <x v="2"/>
    <n v="0.63"/>
    <n v="0.63"/>
    <n v="1078"/>
    <n v="1078"/>
    <m/>
    <m/>
  </r>
  <r>
    <x v="2"/>
    <x v="2"/>
    <x v="2"/>
    <x v="3"/>
    <x v="3"/>
    <x v="10"/>
    <x v="3"/>
    <x v="69"/>
    <x v="21"/>
    <s v="DSR0132895"/>
    <s v="YOU TUBE"/>
    <s v="416"/>
    <x v="2"/>
    <s v="1008"/>
    <x v="4"/>
    <x v="2"/>
    <n v="2.77"/>
    <n v="2.77"/>
    <n v="898"/>
    <n v="898"/>
    <m/>
    <m/>
  </r>
  <r>
    <x v="2"/>
    <x v="2"/>
    <x v="2"/>
    <x v="3"/>
    <x v="3"/>
    <x v="10"/>
    <x v="3"/>
    <x v="69"/>
    <x v="21"/>
    <s v="DSR0132895"/>
    <s v="YOU TUBE"/>
    <s v="416"/>
    <x v="2"/>
    <s v="1076"/>
    <x v="8"/>
    <x v="2"/>
    <n v="4.05"/>
    <n v="4.05"/>
    <n v="1116"/>
    <n v="1116"/>
    <m/>
    <m/>
  </r>
  <r>
    <x v="2"/>
    <x v="2"/>
    <x v="2"/>
    <x v="3"/>
    <x v="3"/>
    <x v="10"/>
    <x v="3"/>
    <x v="69"/>
    <x v="21"/>
    <s v="DSR0132895"/>
    <s v="YOU TUBE"/>
    <s v="416"/>
    <x v="2"/>
    <s v="1087"/>
    <x v="2"/>
    <x v="2"/>
    <n v="12.49"/>
    <n v="12.49"/>
    <n v="1421"/>
    <n v="1421"/>
    <m/>
    <m/>
  </r>
  <r>
    <x v="2"/>
    <x v="2"/>
    <x v="2"/>
    <x v="3"/>
    <x v="3"/>
    <x v="10"/>
    <x v="3"/>
    <x v="69"/>
    <x v="21"/>
    <s v="DSR0132895"/>
    <s v="YOU TUBE"/>
    <s v="416"/>
    <x v="2"/>
    <s v="1088"/>
    <x v="9"/>
    <x v="2"/>
    <n v="1.49"/>
    <n v="1.49"/>
    <n v="110"/>
    <n v="110"/>
    <m/>
    <m/>
  </r>
  <r>
    <x v="2"/>
    <x v="2"/>
    <x v="2"/>
    <x v="3"/>
    <x v="3"/>
    <x v="10"/>
    <x v="3"/>
    <x v="69"/>
    <x v="21"/>
    <s v="DSR0133112"/>
    <s v="AMAZON"/>
    <s v="416"/>
    <x v="2"/>
    <s v="1056"/>
    <x v="5"/>
    <x v="2"/>
    <n v="0.08"/>
    <n v="0.08"/>
    <n v="6"/>
    <n v="6"/>
    <m/>
    <m/>
  </r>
  <r>
    <x v="2"/>
    <x v="2"/>
    <x v="2"/>
    <x v="3"/>
    <x v="3"/>
    <x v="10"/>
    <x v="3"/>
    <x v="69"/>
    <x v="21"/>
    <s v="DSR0133112"/>
    <s v="AMAZON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69"/>
    <x v="21"/>
    <s v="DSR0133112"/>
    <s v="AMAZON"/>
    <s v="416"/>
    <x v="2"/>
    <s v="1087"/>
    <x v="2"/>
    <x v="2"/>
    <n v="5.91"/>
    <n v="5.91"/>
    <n v="484"/>
    <n v="484"/>
    <m/>
    <m/>
  </r>
  <r>
    <x v="2"/>
    <x v="2"/>
    <x v="2"/>
    <x v="3"/>
    <x v="3"/>
    <x v="10"/>
    <x v="3"/>
    <x v="69"/>
    <x v="21"/>
    <s v="DSR0133112"/>
    <s v="AMAZON"/>
    <s v="416"/>
    <x v="2"/>
    <s v="1089"/>
    <x v="11"/>
    <x v="2"/>
    <n v="0.09"/>
    <n v="0.09"/>
    <n v="21"/>
    <n v="21"/>
    <m/>
    <m/>
  </r>
  <r>
    <x v="2"/>
    <x v="2"/>
    <x v="2"/>
    <x v="3"/>
    <x v="3"/>
    <x v="10"/>
    <x v="3"/>
    <x v="69"/>
    <x v="21"/>
    <s v="DSR0133112"/>
    <s v="AMAZON"/>
    <s v="416"/>
    <x v="2"/>
    <s v="1102"/>
    <x v="12"/>
    <x v="2"/>
    <n v="0.35"/>
    <n v="0.35"/>
    <n v="83"/>
    <n v="83"/>
    <m/>
    <m/>
  </r>
  <r>
    <x v="2"/>
    <x v="2"/>
    <x v="2"/>
    <x v="3"/>
    <x v="3"/>
    <x v="10"/>
    <x v="3"/>
    <x v="69"/>
    <x v="21"/>
    <s v="DSR0135161"/>
    <s v="SPOTIFY USA INC"/>
    <s v="103"/>
    <x v="3"/>
    <s v="1128"/>
    <x v="13"/>
    <x v="2"/>
    <n v="0.14000000000000001"/>
    <n v="0.14000000000000001"/>
    <n v="1"/>
    <n v="1"/>
    <m/>
    <m/>
  </r>
  <r>
    <x v="2"/>
    <x v="2"/>
    <x v="2"/>
    <x v="3"/>
    <x v="3"/>
    <x v="10"/>
    <x v="3"/>
    <x v="69"/>
    <x v="21"/>
    <s v="DSR0135161"/>
    <s v="SPOTIFY USA INC"/>
    <s v="416"/>
    <x v="2"/>
    <s v="1008"/>
    <x v="4"/>
    <x v="2"/>
    <n v="0.95"/>
    <n v="0.95"/>
    <n v="406"/>
    <n v="406"/>
    <m/>
    <m/>
  </r>
  <r>
    <x v="2"/>
    <x v="2"/>
    <x v="2"/>
    <x v="3"/>
    <x v="3"/>
    <x v="10"/>
    <x v="3"/>
    <x v="69"/>
    <x v="21"/>
    <s v="DSR0135161"/>
    <s v="SPOTIFY USA INC"/>
    <s v="416"/>
    <x v="2"/>
    <s v="1087"/>
    <x v="2"/>
    <x v="2"/>
    <n v="14.68"/>
    <n v="14.68"/>
    <n v="3008"/>
    <n v="3008"/>
    <m/>
    <m/>
  </r>
  <r>
    <x v="2"/>
    <x v="2"/>
    <x v="2"/>
    <x v="3"/>
    <x v="3"/>
    <x v="10"/>
    <x v="3"/>
    <x v="69"/>
    <x v="21"/>
    <s v="DSR0143562"/>
    <s v="FreeCarmen"/>
    <s v="416"/>
    <x v="2"/>
    <s v="1008"/>
    <x v="4"/>
    <x v="2"/>
    <n v="0.03"/>
    <n v="0.03"/>
    <n v="6"/>
    <n v="6"/>
    <m/>
    <m/>
  </r>
  <r>
    <x v="2"/>
    <x v="2"/>
    <x v="2"/>
    <x v="3"/>
    <x v="3"/>
    <x v="10"/>
    <x v="3"/>
    <x v="69"/>
    <x v="21"/>
    <s v="DSR0144075"/>
    <s v="Deezer"/>
    <s v="416"/>
    <x v="2"/>
    <s v="1066"/>
    <x v="14"/>
    <x v="2"/>
    <n v="0.01"/>
    <n v="0.01"/>
    <n v="3"/>
    <n v="3"/>
    <m/>
    <m/>
  </r>
  <r>
    <x v="2"/>
    <x v="2"/>
    <x v="2"/>
    <x v="3"/>
    <x v="3"/>
    <x v="10"/>
    <x v="3"/>
    <x v="69"/>
    <x v="21"/>
    <s v="DSR0144075"/>
    <s v="Deezer"/>
    <s v="416"/>
    <x v="2"/>
    <s v="1087"/>
    <x v="2"/>
    <x v="2"/>
    <n v="0.15"/>
    <n v="0.15"/>
    <n v="11"/>
    <n v="11"/>
    <m/>
    <m/>
  </r>
  <r>
    <x v="2"/>
    <x v="2"/>
    <x v="2"/>
    <x v="3"/>
    <x v="3"/>
    <x v="10"/>
    <x v="3"/>
    <x v="69"/>
    <x v="21"/>
    <s v="DSR0144076"/>
    <s v="Tidal"/>
    <s v="416"/>
    <x v="2"/>
    <s v="1087"/>
    <x v="2"/>
    <x v="2"/>
    <n v="9.83"/>
    <n v="9.83"/>
    <n v="1061"/>
    <n v="1061"/>
    <m/>
    <m/>
  </r>
  <r>
    <x v="2"/>
    <x v="2"/>
    <x v="2"/>
    <x v="3"/>
    <x v="3"/>
    <x v="10"/>
    <x v="3"/>
    <x v="69"/>
    <x v="21"/>
    <s v="DSR0144356"/>
    <s v="Pandora"/>
    <s v="416"/>
    <x v="2"/>
    <s v="1064"/>
    <x v="10"/>
    <x v="2"/>
    <n v="0.1"/>
    <n v="0.1"/>
    <n v="103"/>
    <n v="103"/>
    <m/>
    <m/>
  </r>
  <r>
    <x v="2"/>
    <x v="2"/>
    <x v="2"/>
    <x v="3"/>
    <x v="3"/>
    <x v="10"/>
    <x v="3"/>
    <x v="69"/>
    <x v="21"/>
    <s v="DSR0144356"/>
    <s v="Pandora"/>
    <s v="416"/>
    <x v="2"/>
    <s v="1087"/>
    <x v="2"/>
    <x v="2"/>
    <n v="0.85"/>
    <n v="0.85"/>
    <n v="180"/>
    <n v="180"/>
    <m/>
    <m/>
  </r>
  <r>
    <x v="2"/>
    <x v="2"/>
    <x v="2"/>
    <x v="3"/>
    <x v="3"/>
    <x v="10"/>
    <x v="3"/>
    <x v="69"/>
    <x v="21"/>
    <s v="DSR0144356"/>
    <s v="Pandora"/>
    <s v="416"/>
    <x v="2"/>
    <s v="1091"/>
    <x v="15"/>
    <x v="2"/>
    <n v="0.04"/>
    <n v="0.04"/>
    <n v="14"/>
    <n v="14"/>
    <m/>
    <m/>
  </r>
  <r>
    <x v="2"/>
    <x v="2"/>
    <x v="2"/>
    <x v="3"/>
    <x v="3"/>
    <x v="10"/>
    <x v="3"/>
    <x v="69"/>
    <x v="21"/>
    <s v="DSR0144356"/>
    <s v="Pandora"/>
    <s v="424"/>
    <x v="4"/>
    <s v="1064"/>
    <x v="10"/>
    <x v="2"/>
    <n v="0.17"/>
    <n v="0.17"/>
    <n v="80"/>
    <n v="80"/>
    <m/>
    <m/>
  </r>
  <r>
    <x v="2"/>
    <x v="2"/>
    <x v="2"/>
    <x v="3"/>
    <x v="3"/>
    <x v="10"/>
    <x v="3"/>
    <x v="69"/>
    <x v="21"/>
    <s v="DSR0144602"/>
    <s v="IHeartMedia"/>
    <s v="416"/>
    <x v="2"/>
    <s v="1087"/>
    <x v="2"/>
    <x v="2"/>
    <n v="0.08"/>
    <n v="0.08"/>
    <n v="4"/>
    <n v="4"/>
    <m/>
    <m/>
  </r>
  <r>
    <x v="2"/>
    <x v="2"/>
    <x v="2"/>
    <x v="3"/>
    <x v="3"/>
    <x v="10"/>
    <x v="3"/>
    <x v="69"/>
    <x v="21"/>
    <s v="DSR0321492"/>
    <s v="SoundCloud"/>
    <s v="103"/>
    <x v="3"/>
    <s v="1120"/>
    <x v="16"/>
    <x v="2"/>
    <n v="0.03"/>
    <n v="0.03"/>
    <n v="2"/>
    <n v="2"/>
    <m/>
    <m/>
  </r>
  <r>
    <x v="2"/>
    <x v="2"/>
    <x v="2"/>
    <x v="3"/>
    <x v="3"/>
    <x v="10"/>
    <x v="3"/>
    <x v="69"/>
    <x v="21"/>
    <s v="DSR0321492"/>
    <s v="SoundCloud"/>
    <s v="103"/>
    <x v="3"/>
    <s v="1128"/>
    <x v="13"/>
    <x v="2"/>
    <n v="0.08"/>
    <n v="0.08"/>
    <n v="2"/>
    <n v="2"/>
    <m/>
    <m/>
  </r>
  <r>
    <x v="2"/>
    <x v="2"/>
    <x v="2"/>
    <x v="3"/>
    <x v="3"/>
    <x v="10"/>
    <x v="3"/>
    <x v="69"/>
    <x v="21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69"/>
    <x v="21"/>
    <s v="DSR0321492"/>
    <s v="SoundCloud"/>
    <s v="416"/>
    <x v="2"/>
    <s v="1087"/>
    <x v="2"/>
    <x v="2"/>
    <n v="0.26"/>
    <n v="0.26"/>
    <n v="19"/>
    <n v="19"/>
    <m/>
    <m/>
  </r>
  <r>
    <x v="2"/>
    <x v="2"/>
    <x v="2"/>
    <x v="3"/>
    <x v="3"/>
    <x v="10"/>
    <x v="3"/>
    <x v="70"/>
    <x v="22"/>
    <s v="DSR0131478"/>
    <s v="Napster"/>
    <s v="416"/>
    <x v="2"/>
    <s v="1087"/>
    <x v="2"/>
    <x v="2"/>
    <n v="4.7300000000000004"/>
    <n v="4.7300000000000004"/>
    <n v="439"/>
    <n v="439"/>
    <m/>
    <m/>
  </r>
  <r>
    <x v="2"/>
    <x v="2"/>
    <x v="2"/>
    <x v="3"/>
    <x v="3"/>
    <x v="10"/>
    <x v="3"/>
    <x v="70"/>
    <x v="22"/>
    <s v="DSR0131540"/>
    <s v="APPLE"/>
    <s v="416"/>
    <x v="2"/>
    <s v="1087"/>
    <x v="2"/>
    <x v="2"/>
    <n v="98.65"/>
    <n v="98.65"/>
    <n v="15216"/>
    <n v="15216"/>
    <m/>
    <m/>
  </r>
  <r>
    <x v="2"/>
    <x v="2"/>
    <x v="2"/>
    <x v="3"/>
    <x v="3"/>
    <x v="10"/>
    <x v="3"/>
    <x v="70"/>
    <x v="22"/>
    <s v="DSR0131540"/>
    <s v="APPLE"/>
    <s v="416"/>
    <x v="2"/>
    <s v="1092"/>
    <x v="7"/>
    <x v="2"/>
    <n v="0.57999999999999996"/>
    <n v="0.57999999999999996"/>
    <n v="997"/>
    <n v="997"/>
    <m/>
    <m/>
  </r>
  <r>
    <x v="2"/>
    <x v="2"/>
    <x v="2"/>
    <x v="3"/>
    <x v="3"/>
    <x v="10"/>
    <x v="3"/>
    <x v="70"/>
    <x v="22"/>
    <s v="DSR0132895"/>
    <s v="YOU TUBE"/>
    <s v="416"/>
    <x v="2"/>
    <s v="1008"/>
    <x v="4"/>
    <x v="2"/>
    <n v="1.92"/>
    <n v="1.92"/>
    <n v="609"/>
    <n v="609"/>
    <m/>
    <m/>
  </r>
  <r>
    <x v="2"/>
    <x v="2"/>
    <x v="2"/>
    <x v="3"/>
    <x v="3"/>
    <x v="10"/>
    <x v="3"/>
    <x v="70"/>
    <x v="22"/>
    <s v="DSR0132895"/>
    <s v="YOU TUBE"/>
    <s v="416"/>
    <x v="2"/>
    <s v="1076"/>
    <x v="8"/>
    <x v="2"/>
    <n v="4.96"/>
    <n v="4.96"/>
    <n v="1465"/>
    <n v="1465"/>
    <m/>
    <m/>
  </r>
  <r>
    <x v="2"/>
    <x v="2"/>
    <x v="2"/>
    <x v="3"/>
    <x v="3"/>
    <x v="10"/>
    <x v="3"/>
    <x v="70"/>
    <x v="22"/>
    <s v="DSR0132895"/>
    <s v="YOU TUBE"/>
    <s v="416"/>
    <x v="2"/>
    <s v="1087"/>
    <x v="2"/>
    <x v="2"/>
    <n v="8.26"/>
    <n v="8.26"/>
    <n v="881"/>
    <n v="881"/>
    <m/>
    <m/>
  </r>
  <r>
    <x v="2"/>
    <x v="2"/>
    <x v="2"/>
    <x v="3"/>
    <x v="3"/>
    <x v="10"/>
    <x v="3"/>
    <x v="70"/>
    <x v="22"/>
    <s v="DSR0132895"/>
    <s v="YOU TUBE"/>
    <s v="416"/>
    <x v="2"/>
    <s v="1088"/>
    <x v="9"/>
    <x v="2"/>
    <n v="2.42"/>
    <n v="2.42"/>
    <n v="229"/>
    <n v="229"/>
    <m/>
    <m/>
  </r>
  <r>
    <x v="2"/>
    <x v="2"/>
    <x v="2"/>
    <x v="3"/>
    <x v="3"/>
    <x v="10"/>
    <x v="3"/>
    <x v="70"/>
    <x v="22"/>
    <s v="DSR0133112"/>
    <s v="AMAZON"/>
    <s v="416"/>
    <x v="2"/>
    <s v="1056"/>
    <x v="5"/>
    <x v="2"/>
    <n v="0.08"/>
    <n v="0.08"/>
    <n v="6"/>
    <n v="6"/>
    <m/>
    <m/>
  </r>
  <r>
    <x v="2"/>
    <x v="2"/>
    <x v="2"/>
    <x v="3"/>
    <x v="3"/>
    <x v="10"/>
    <x v="3"/>
    <x v="70"/>
    <x v="22"/>
    <s v="DSR0133112"/>
    <s v="AMAZON"/>
    <s v="416"/>
    <x v="2"/>
    <s v="1064"/>
    <x v="10"/>
    <x v="2"/>
    <n v="0.02"/>
    <n v="0.02"/>
    <n v="6"/>
    <n v="6"/>
    <m/>
    <m/>
  </r>
  <r>
    <x v="2"/>
    <x v="2"/>
    <x v="2"/>
    <x v="3"/>
    <x v="3"/>
    <x v="10"/>
    <x v="3"/>
    <x v="70"/>
    <x v="22"/>
    <s v="DSR0133112"/>
    <s v="AMAZON"/>
    <s v="416"/>
    <x v="2"/>
    <s v="1087"/>
    <x v="2"/>
    <x v="2"/>
    <n v="7.36"/>
    <n v="7.36"/>
    <n v="580"/>
    <n v="580"/>
    <m/>
    <m/>
  </r>
  <r>
    <x v="2"/>
    <x v="2"/>
    <x v="2"/>
    <x v="3"/>
    <x v="3"/>
    <x v="10"/>
    <x v="3"/>
    <x v="70"/>
    <x v="22"/>
    <s v="DSR0133112"/>
    <s v="AMAZON"/>
    <s v="416"/>
    <x v="2"/>
    <s v="1089"/>
    <x v="11"/>
    <x v="2"/>
    <n v="0.03"/>
    <n v="0.03"/>
    <n v="6"/>
    <n v="6"/>
    <m/>
    <m/>
  </r>
  <r>
    <x v="2"/>
    <x v="2"/>
    <x v="2"/>
    <x v="3"/>
    <x v="3"/>
    <x v="10"/>
    <x v="3"/>
    <x v="70"/>
    <x v="22"/>
    <s v="DSR0133112"/>
    <s v="AMAZON"/>
    <s v="416"/>
    <x v="2"/>
    <s v="1102"/>
    <x v="12"/>
    <x v="2"/>
    <n v="0.32"/>
    <n v="0.32"/>
    <n v="75"/>
    <n v="75"/>
    <m/>
    <m/>
  </r>
  <r>
    <x v="2"/>
    <x v="2"/>
    <x v="2"/>
    <x v="3"/>
    <x v="3"/>
    <x v="10"/>
    <x v="3"/>
    <x v="70"/>
    <x v="22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3"/>
    <x v="3"/>
    <x v="10"/>
    <x v="3"/>
    <x v="70"/>
    <x v="22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70"/>
    <x v="22"/>
    <s v="DSR0135161"/>
    <s v="SPOTIFY USA INC"/>
    <s v="103"/>
    <x v="3"/>
    <s v="1128"/>
    <x v="13"/>
    <x v="2"/>
    <n v="0.2"/>
    <n v="0.2"/>
    <n v="1"/>
    <n v="1"/>
    <m/>
    <m/>
  </r>
  <r>
    <x v="2"/>
    <x v="2"/>
    <x v="2"/>
    <x v="3"/>
    <x v="3"/>
    <x v="10"/>
    <x v="3"/>
    <x v="70"/>
    <x v="22"/>
    <s v="DSR0135161"/>
    <s v="SPOTIFY USA INC"/>
    <s v="416"/>
    <x v="2"/>
    <s v="1008"/>
    <x v="4"/>
    <x v="2"/>
    <n v="1.23"/>
    <n v="1.23"/>
    <n v="526"/>
    <n v="526"/>
    <m/>
    <m/>
  </r>
  <r>
    <x v="2"/>
    <x v="2"/>
    <x v="2"/>
    <x v="3"/>
    <x v="3"/>
    <x v="10"/>
    <x v="3"/>
    <x v="70"/>
    <x v="22"/>
    <s v="DSR0135161"/>
    <s v="SPOTIFY USA INC"/>
    <s v="416"/>
    <x v="2"/>
    <s v="1087"/>
    <x v="2"/>
    <x v="2"/>
    <n v="18.84"/>
    <n v="18.84"/>
    <n v="3933"/>
    <n v="3933"/>
    <m/>
    <m/>
  </r>
  <r>
    <x v="2"/>
    <x v="2"/>
    <x v="2"/>
    <x v="3"/>
    <x v="3"/>
    <x v="10"/>
    <x v="3"/>
    <x v="70"/>
    <x v="22"/>
    <s v="DSR0143562"/>
    <s v="FreeCarmen"/>
    <s v="416"/>
    <x v="2"/>
    <s v="1008"/>
    <x v="4"/>
    <x v="2"/>
    <n v="0.02"/>
    <n v="0.02"/>
    <n v="3"/>
    <n v="3"/>
    <m/>
    <m/>
  </r>
  <r>
    <x v="2"/>
    <x v="2"/>
    <x v="2"/>
    <x v="3"/>
    <x v="3"/>
    <x v="10"/>
    <x v="3"/>
    <x v="70"/>
    <x v="22"/>
    <s v="DSR0144075"/>
    <s v="Deezer"/>
    <s v="416"/>
    <x v="2"/>
    <s v="1087"/>
    <x v="2"/>
    <x v="2"/>
    <n v="0.17"/>
    <n v="0.17"/>
    <n v="17"/>
    <n v="17"/>
    <m/>
    <m/>
  </r>
  <r>
    <x v="2"/>
    <x v="2"/>
    <x v="2"/>
    <x v="3"/>
    <x v="3"/>
    <x v="10"/>
    <x v="3"/>
    <x v="70"/>
    <x v="22"/>
    <s v="DSR0144076"/>
    <s v="Tidal"/>
    <s v="416"/>
    <x v="2"/>
    <s v="1087"/>
    <x v="2"/>
    <x v="2"/>
    <n v="10.43"/>
    <n v="10.43"/>
    <n v="1076"/>
    <n v="1076"/>
    <m/>
    <m/>
  </r>
  <r>
    <x v="2"/>
    <x v="2"/>
    <x v="2"/>
    <x v="3"/>
    <x v="3"/>
    <x v="10"/>
    <x v="3"/>
    <x v="70"/>
    <x v="22"/>
    <s v="DSR0144356"/>
    <s v="Pandora"/>
    <s v="416"/>
    <x v="2"/>
    <s v="1064"/>
    <x v="10"/>
    <x v="2"/>
    <n v="0.42"/>
    <n v="0.42"/>
    <n v="1175"/>
    <n v="1175"/>
    <m/>
    <m/>
  </r>
  <r>
    <x v="2"/>
    <x v="2"/>
    <x v="2"/>
    <x v="3"/>
    <x v="3"/>
    <x v="10"/>
    <x v="3"/>
    <x v="70"/>
    <x v="22"/>
    <s v="DSR0144356"/>
    <s v="Pandora"/>
    <s v="416"/>
    <x v="2"/>
    <s v="1087"/>
    <x v="2"/>
    <x v="2"/>
    <n v="1.41"/>
    <n v="1.41"/>
    <n v="313"/>
    <n v="313"/>
    <m/>
    <m/>
  </r>
  <r>
    <x v="2"/>
    <x v="2"/>
    <x v="2"/>
    <x v="3"/>
    <x v="3"/>
    <x v="10"/>
    <x v="3"/>
    <x v="70"/>
    <x v="22"/>
    <s v="DSR0144356"/>
    <s v="Pandora"/>
    <s v="416"/>
    <x v="2"/>
    <s v="1091"/>
    <x v="15"/>
    <x v="2"/>
    <n v="0.56000000000000005"/>
    <n v="0.56000000000000005"/>
    <n v="182"/>
    <n v="182"/>
    <m/>
    <m/>
  </r>
  <r>
    <x v="2"/>
    <x v="2"/>
    <x v="2"/>
    <x v="3"/>
    <x v="3"/>
    <x v="10"/>
    <x v="3"/>
    <x v="70"/>
    <x v="22"/>
    <s v="DSR0144356"/>
    <s v="Pandora"/>
    <s v="424"/>
    <x v="4"/>
    <s v="1064"/>
    <x v="10"/>
    <x v="2"/>
    <n v="2.42"/>
    <n v="2.42"/>
    <n v="1155"/>
    <n v="1155"/>
    <m/>
    <m/>
  </r>
  <r>
    <x v="2"/>
    <x v="2"/>
    <x v="2"/>
    <x v="3"/>
    <x v="3"/>
    <x v="10"/>
    <x v="3"/>
    <x v="70"/>
    <x v="22"/>
    <s v="DSR0144602"/>
    <s v="IHeartMedia"/>
    <s v="416"/>
    <x v="2"/>
    <s v="1087"/>
    <x v="2"/>
    <x v="2"/>
    <n v="0.06"/>
    <n v="0.06"/>
    <n v="3"/>
    <n v="3"/>
    <m/>
    <m/>
  </r>
  <r>
    <x v="2"/>
    <x v="2"/>
    <x v="2"/>
    <x v="3"/>
    <x v="3"/>
    <x v="10"/>
    <x v="3"/>
    <x v="70"/>
    <x v="22"/>
    <s v="DSR0152042"/>
    <s v="Qobuz"/>
    <s v="416"/>
    <x v="2"/>
    <s v="1087"/>
    <x v="2"/>
    <x v="2"/>
    <n v="0.02"/>
    <n v="0.02"/>
    <n v="1"/>
    <n v="1"/>
    <m/>
    <m/>
  </r>
  <r>
    <x v="2"/>
    <x v="2"/>
    <x v="2"/>
    <x v="3"/>
    <x v="3"/>
    <x v="10"/>
    <x v="3"/>
    <x v="70"/>
    <x v="22"/>
    <s v="DSR0321492"/>
    <s v="SoundCloud"/>
    <s v="103"/>
    <x v="3"/>
    <s v="1120"/>
    <x v="16"/>
    <x v="2"/>
    <n v="0.04"/>
    <n v="0.04"/>
    <n v="3"/>
    <n v="3"/>
    <m/>
    <m/>
  </r>
  <r>
    <x v="2"/>
    <x v="2"/>
    <x v="2"/>
    <x v="3"/>
    <x v="3"/>
    <x v="10"/>
    <x v="3"/>
    <x v="70"/>
    <x v="22"/>
    <s v="DSR0321492"/>
    <s v="SoundCloud"/>
    <s v="103"/>
    <x v="3"/>
    <s v="1128"/>
    <x v="13"/>
    <x v="2"/>
    <n v="0.12"/>
    <n v="0.12"/>
    <n v="3"/>
    <n v="3"/>
    <m/>
    <m/>
  </r>
  <r>
    <x v="2"/>
    <x v="2"/>
    <x v="2"/>
    <x v="3"/>
    <x v="3"/>
    <x v="10"/>
    <x v="3"/>
    <x v="70"/>
    <x v="22"/>
    <s v="DSR0321492"/>
    <s v="SoundCloud"/>
    <s v="416"/>
    <x v="2"/>
    <s v="1008"/>
    <x v="4"/>
    <x v="2"/>
    <n v="0.01"/>
    <n v="0.01"/>
    <n v="4"/>
    <n v="4"/>
    <m/>
    <m/>
  </r>
  <r>
    <x v="2"/>
    <x v="2"/>
    <x v="2"/>
    <x v="3"/>
    <x v="3"/>
    <x v="10"/>
    <x v="3"/>
    <x v="70"/>
    <x v="22"/>
    <s v="DSR0321492"/>
    <s v="SoundCloud"/>
    <s v="416"/>
    <x v="2"/>
    <s v="1087"/>
    <x v="2"/>
    <x v="2"/>
    <n v="0.39"/>
    <n v="0.39"/>
    <n v="30"/>
    <n v="30"/>
    <m/>
    <m/>
  </r>
  <r>
    <x v="2"/>
    <x v="2"/>
    <x v="2"/>
    <x v="3"/>
    <x v="3"/>
    <x v="10"/>
    <x v="3"/>
    <x v="71"/>
    <x v="23"/>
    <s v="DSR0131478"/>
    <s v="Napster"/>
    <s v="416"/>
    <x v="2"/>
    <s v="1087"/>
    <x v="2"/>
    <x v="2"/>
    <n v="4.9800000000000004"/>
    <n v="4.9800000000000004"/>
    <n v="471"/>
    <n v="471"/>
    <m/>
    <m/>
  </r>
  <r>
    <x v="2"/>
    <x v="2"/>
    <x v="2"/>
    <x v="3"/>
    <x v="3"/>
    <x v="10"/>
    <x v="3"/>
    <x v="71"/>
    <x v="23"/>
    <s v="DSR0131483"/>
    <s v="MUSICNET"/>
    <s v="416"/>
    <x v="2"/>
    <s v="1006"/>
    <x v="6"/>
    <x v="2"/>
    <n v="2.73"/>
    <n v="2.73"/>
    <n v="3"/>
    <n v="3"/>
    <m/>
    <m/>
  </r>
  <r>
    <x v="2"/>
    <x v="2"/>
    <x v="2"/>
    <x v="3"/>
    <x v="3"/>
    <x v="10"/>
    <x v="3"/>
    <x v="71"/>
    <x v="23"/>
    <s v="DSR0131483"/>
    <s v="MUSICNET"/>
    <s v="416"/>
    <x v="2"/>
    <s v="1087"/>
    <x v="2"/>
    <x v="2"/>
    <n v="1.31"/>
    <n v="1.31"/>
    <n v="466"/>
    <n v="466"/>
    <m/>
    <m/>
  </r>
  <r>
    <x v="2"/>
    <x v="2"/>
    <x v="2"/>
    <x v="3"/>
    <x v="3"/>
    <x v="10"/>
    <x v="3"/>
    <x v="71"/>
    <x v="23"/>
    <s v="DSR0131540"/>
    <s v="APPLE"/>
    <s v="416"/>
    <x v="2"/>
    <s v="1087"/>
    <x v="2"/>
    <x v="2"/>
    <n v="75.260000000000005"/>
    <n v="75.260000000000005"/>
    <n v="11610"/>
    <n v="11610"/>
    <m/>
    <m/>
  </r>
  <r>
    <x v="2"/>
    <x v="2"/>
    <x v="2"/>
    <x v="3"/>
    <x v="3"/>
    <x v="10"/>
    <x v="3"/>
    <x v="71"/>
    <x v="23"/>
    <s v="DSR0131540"/>
    <s v="APPLE"/>
    <s v="416"/>
    <x v="2"/>
    <s v="1092"/>
    <x v="7"/>
    <x v="2"/>
    <n v="0.64"/>
    <n v="0.64"/>
    <n v="1101"/>
    <n v="1101"/>
    <m/>
    <m/>
  </r>
  <r>
    <x v="2"/>
    <x v="2"/>
    <x v="2"/>
    <x v="3"/>
    <x v="3"/>
    <x v="10"/>
    <x v="3"/>
    <x v="71"/>
    <x v="23"/>
    <s v="DSR0132895"/>
    <s v="YOU TUBE"/>
    <s v="416"/>
    <x v="2"/>
    <s v="1008"/>
    <x v="4"/>
    <x v="2"/>
    <n v="3.33"/>
    <n v="3.33"/>
    <n v="878"/>
    <n v="878"/>
    <m/>
    <m/>
  </r>
  <r>
    <x v="2"/>
    <x v="2"/>
    <x v="2"/>
    <x v="3"/>
    <x v="3"/>
    <x v="10"/>
    <x v="3"/>
    <x v="71"/>
    <x v="23"/>
    <s v="DSR0132895"/>
    <s v="YOU TUBE"/>
    <s v="416"/>
    <x v="2"/>
    <s v="1076"/>
    <x v="8"/>
    <x v="2"/>
    <n v="5.69"/>
    <n v="5.69"/>
    <n v="2893"/>
    <n v="2893"/>
    <m/>
    <m/>
  </r>
  <r>
    <x v="2"/>
    <x v="2"/>
    <x v="2"/>
    <x v="3"/>
    <x v="3"/>
    <x v="10"/>
    <x v="3"/>
    <x v="71"/>
    <x v="23"/>
    <s v="DSR0132895"/>
    <s v="YOU TUBE"/>
    <s v="416"/>
    <x v="2"/>
    <s v="1087"/>
    <x v="2"/>
    <x v="2"/>
    <n v="11.85"/>
    <n v="11.85"/>
    <n v="1313"/>
    <n v="1313"/>
    <m/>
    <m/>
  </r>
  <r>
    <x v="2"/>
    <x v="2"/>
    <x v="2"/>
    <x v="3"/>
    <x v="3"/>
    <x v="10"/>
    <x v="3"/>
    <x v="71"/>
    <x v="23"/>
    <s v="DSR0132895"/>
    <s v="YOU TUBE"/>
    <s v="416"/>
    <x v="2"/>
    <s v="1088"/>
    <x v="9"/>
    <x v="2"/>
    <n v="2.4900000000000002"/>
    <n v="2.4900000000000002"/>
    <n v="190"/>
    <n v="190"/>
    <m/>
    <m/>
  </r>
  <r>
    <x v="2"/>
    <x v="2"/>
    <x v="2"/>
    <x v="3"/>
    <x v="3"/>
    <x v="10"/>
    <x v="3"/>
    <x v="71"/>
    <x v="23"/>
    <s v="DSR0133112"/>
    <s v="AMAZON"/>
    <s v="416"/>
    <x v="2"/>
    <s v="1056"/>
    <x v="5"/>
    <x v="2"/>
    <n v="0.32"/>
    <n v="0.32"/>
    <n v="23"/>
    <n v="23"/>
    <m/>
    <m/>
  </r>
  <r>
    <x v="2"/>
    <x v="2"/>
    <x v="2"/>
    <x v="3"/>
    <x v="3"/>
    <x v="10"/>
    <x v="3"/>
    <x v="71"/>
    <x v="23"/>
    <s v="DSR0133112"/>
    <s v="AMAZON"/>
    <s v="416"/>
    <x v="2"/>
    <s v="1087"/>
    <x v="2"/>
    <x v="2"/>
    <n v="5.37"/>
    <n v="5.37"/>
    <n v="451"/>
    <n v="451"/>
    <m/>
    <m/>
  </r>
  <r>
    <x v="2"/>
    <x v="2"/>
    <x v="2"/>
    <x v="3"/>
    <x v="3"/>
    <x v="10"/>
    <x v="3"/>
    <x v="71"/>
    <x v="23"/>
    <s v="DSR0133112"/>
    <s v="AMAZON"/>
    <s v="416"/>
    <x v="2"/>
    <s v="1089"/>
    <x v="11"/>
    <x v="2"/>
    <n v="0.08"/>
    <n v="0.08"/>
    <n v="19"/>
    <n v="19"/>
    <m/>
    <m/>
  </r>
  <r>
    <x v="2"/>
    <x v="2"/>
    <x v="2"/>
    <x v="3"/>
    <x v="3"/>
    <x v="10"/>
    <x v="3"/>
    <x v="71"/>
    <x v="23"/>
    <s v="DSR0133112"/>
    <s v="AMAZON"/>
    <s v="416"/>
    <x v="2"/>
    <s v="1102"/>
    <x v="12"/>
    <x v="2"/>
    <n v="0.68"/>
    <n v="0.68"/>
    <n v="161"/>
    <n v="161"/>
    <m/>
    <m/>
  </r>
  <r>
    <x v="2"/>
    <x v="2"/>
    <x v="2"/>
    <x v="3"/>
    <x v="3"/>
    <x v="10"/>
    <x v="3"/>
    <x v="71"/>
    <x v="23"/>
    <s v="DSR0133904"/>
    <s v="AMI ENTERTAINMENT, INC"/>
    <s v="416"/>
    <x v="2"/>
    <s v="1056"/>
    <x v="5"/>
    <x v="2"/>
    <n v="0.05"/>
    <n v="0.05"/>
    <n v="2"/>
    <n v="2"/>
    <m/>
    <m/>
  </r>
  <r>
    <x v="2"/>
    <x v="2"/>
    <x v="2"/>
    <x v="3"/>
    <x v="3"/>
    <x v="10"/>
    <x v="3"/>
    <x v="71"/>
    <x v="23"/>
    <s v="DSR0133904"/>
    <s v="AMI ENTERTAINMENT, INC"/>
    <s v="416"/>
    <x v="2"/>
    <s v="1064"/>
    <x v="10"/>
    <x v="2"/>
    <m/>
    <m/>
    <n v="2"/>
    <n v="2"/>
    <m/>
    <m/>
  </r>
  <r>
    <x v="2"/>
    <x v="2"/>
    <x v="2"/>
    <x v="3"/>
    <x v="3"/>
    <x v="10"/>
    <x v="3"/>
    <x v="71"/>
    <x v="23"/>
    <s v="DSR0135161"/>
    <s v="SPOTIFY USA INC"/>
    <s v="103"/>
    <x v="3"/>
    <s v="1128"/>
    <x v="13"/>
    <x v="2"/>
    <n v="0.24"/>
    <n v="0.24"/>
    <n v="1"/>
    <n v="1"/>
    <m/>
    <m/>
  </r>
  <r>
    <x v="2"/>
    <x v="2"/>
    <x v="2"/>
    <x v="3"/>
    <x v="3"/>
    <x v="10"/>
    <x v="3"/>
    <x v="71"/>
    <x v="23"/>
    <s v="DSR0135161"/>
    <s v="SPOTIFY USA INC"/>
    <s v="416"/>
    <x v="2"/>
    <s v="1008"/>
    <x v="4"/>
    <x v="2"/>
    <n v="1.4"/>
    <n v="1.4"/>
    <n v="596"/>
    <n v="596"/>
    <m/>
    <m/>
  </r>
  <r>
    <x v="2"/>
    <x v="2"/>
    <x v="2"/>
    <x v="3"/>
    <x v="3"/>
    <x v="10"/>
    <x v="3"/>
    <x v="71"/>
    <x v="23"/>
    <s v="DSR0135161"/>
    <s v="SPOTIFY USA INC"/>
    <s v="416"/>
    <x v="2"/>
    <s v="1087"/>
    <x v="2"/>
    <x v="2"/>
    <n v="19.55"/>
    <n v="19.55"/>
    <n v="4126"/>
    <n v="4126"/>
    <m/>
    <m/>
  </r>
  <r>
    <x v="2"/>
    <x v="2"/>
    <x v="2"/>
    <x v="3"/>
    <x v="3"/>
    <x v="10"/>
    <x v="3"/>
    <x v="71"/>
    <x v="23"/>
    <s v="DSR0143562"/>
    <s v="FreeCarmen"/>
    <s v="416"/>
    <x v="2"/>
    <s v="1008"/>
    <x v="4"/>
    <x v="2"/>
    <n v="0.03"/>
    <n v="0.03"/>
    <n v="7"/>
    <n v="7"/>
    <m/>
    <m/>
  </r>
  <r>
    <x v="2"/>
    <x v="2"/>
    <x v="2"/>
    <x v="3"/>
    <x v="3"/>
    <x v="10"/>
    <x v="3"/>
    <x v="71"/>
    <x v="23"/>
    <s v="DSR0144075"/>
    <s v="Deezer"/>
    <s v="416"/>
    <x v="2"/>
    <s v="1066"/>
    <x v="14"/>
    <x v="2"/>
    <n v="0.01"/>
    <n v="0.01"/>
    <n v="4"/>
    <n v="4"/>
    <m/>
    <m/>
  </r>
  <r>
    <x v="2"/>
    <x v="2"/>
    <x v="2"/>
    <x v="3"/>
    <x v="3"/>
    <x v="10"/>
    <x v="3"/>
    <x v="71"/>
    <x v="23"/>
    <s v="DSR0144075"/>
    <s v="Deezer"/>
    <s v="416"/>
    <x v="2"/>
    <s v="1087"/>
    <x v="2"/>
    <x v="2"/>
    <n v="0.15"/>
    <n v="0.15"/>
    <n v="10"/>
    <n v="10"/>
    <m/>
    <m/>
  </r>
  <r>
    <x v="2"/>
    <x v="2"/>
    <x v="2"/>
    <x v="3"/>
    <x v="3"/>
    <x v="10"/>
    <x v="3"/>
    <x v="71"/>
    <x v="23"/>
    <s v="DSR0144076"/>
    <s v="Tidal"/>
    <s v="416"/>
    <x v="2"/>
    <s v="1087"/>
    <x v="2"/>
    <x v="2"/>
    <n v="10.6"/>
    <n v="10.6"/>
    <n v="1114"/>
    <n v="1114"/>
    <m/>
    <m/>
  </r>
  <r>
    <x v="2"/>
    <x v="2"/>
    <x v="2"/>
    <x v="3"/>
    <x v="3"/>
    <x v="10"/>
    <x v="3"/>
    <x v="71"/>
    <x v="23"/>
    <s v="DSR0144356"/>
    <s v="Pandora"/>
    <s v="416"/>
    <x v="2"/>
    <s v="1064"/>
    <x v="10"/>
    <x v="2"/>
    <n v="0.17"/>
    <n v="0.17"/>
    <n v="368"/>
    <n v="368"/>
    <m/>
    <m/>
  </r>
  <r>
    <x v="2"/>
    <x v="2"/>
    <x v="2"/>
    <x v="3"/>
    <x v="3"/>
    <x v="10"/>
    <x v="3"/>
    <x v="71"/>
    <x v="23"/>
    <s v="DSR0144356"/>
    <s v="Pandora"/>
    <s v="416"/>
    <x v="2"/>
    <s v="1087"/>
    <x v="2"/>
    <x v="2"/>
    <n v="1.1399999999999999"/>
    <n v="1.1399999999999999"/>
    <n v="242"/>
    <n v="242"/>
    <m/>
    <m/>
  </r>
  <r>
    <x v="2"/>
    <x v="2"/>
    <x v="2"/>
    <x v="3"/>
    <x v="3"/>
    <x v="10"/>
    <x v="3"/>
    <x v="71"/>
    <x v="23"/>
    <s v="DSR0144356"/>
    <s v="Pandora"/>
    <s v="416"/>
    <x v="2"/>
    <s v="1091"/>
    <x v="15"/>
    <x v="2"/>
    <n v="0.28000000000000003"/>
    <n v="0.28000000000000003"/>
    <n v="94"/>
    <n v="94"/>
    <m/>
    <m/>
  </r>
  <r>
    <x v="2"/>
    <x v="2"/>
    <x v="2"/>
    <x v="3"/>
    <x v="3"/>
    <x v="10"/>
    <x v="3"/>
    <x v="71"/>
    <x v="23"/>
    <s v="DSR0144356"/>
    <s v="Pandora"/>
    <s v="424"/>
    <x v="4"/>
    <s v="1064"/>
    <x v="10"/>
    <x v="2"/>
    <n v="0.72"/>
    <n v="0.72"/>
    <n v="345"/>
    <n v="345"/>
    <m/>
    <m/>
  </r>
  <r>
    <x v="2"/>
    <x v="2"/>
    <x v="2"/>
    <x v="3"/>
    <x v="3"/>
    <x v="10"/>
    <x v="3"/>
    <x v="71"/>
    <x v="23"/>
    <s v="DSR0144602"/>
    <s v="IHeartMedia"/>
    <s v="416"/>
    <x v="2"/>
    <s v="1087"/>
    <x v="2"/>
    <x v="2"/>
    <n v="0.46"/>
    <n v="0.46"/>
    <n v="24"/>
    <n v="24"/>
    <m/>
    <m/>
  </r>
  <r>
    <x v="2"/>
    <x v="2"/>
    <x v="2"/>
    <x v="3"/>
    <x v="3"/>
    <x v="10"/>
    <x v="3"/>
    <x v="71"/>
    <x v="23"/>
    <s v="DSR0144602"/>
    <s v="IHeartMedia"/>
    <s v="416"/>
    <x v="2"/>
    <s v="1091"/>
    <x v="15"/>
    <x v="2"/>
    <n v="0.02"/>
    <n v="0.02"/>
    <n v="1"/>
    <n v="1"/>
    <m/>
    <m/>
  </r>
  <r>
    <x v="2"/>
    <x v="2"/>
    <x v="2"/>
    <x v="3"/>
    <x v="3"/>
    <x v="10"/>
    <x v="3"/>
    <x v="71"/>
    <x v="23"/>
    <s v="DSR0149278"/>
    <s v="All Other Licensees"/>
    <s v="137"/>
    <x v="5"/>
    <s v="1065"/>
    <x v="17"/>
    <x v="3"/>
    <n v="0.03"/>
    <n v="0.03"/>
    <m/>
    <m/>
    <m/>
    <m/>
  </r>
  <r>
    <x v="2"/>
    <x v="2"/>
    <x v="2"/>
    <x v="3"/>
    <x v="3"/>
    <x v="10"/>
    <x v="3"/>
    <x v="71"/>
    <x v="23"/>
    <s v="DSR0321492"/>
    <s v="SoundCloud"/>
    <s v="103"/>
    <x v="3"/>
    <s v="1120"/>
    <x v="16"/>
    <x v="2"/>
    <n v="0.06"/>
    <n v="0.06"/>
    <n v="3"/>
    <n v="3"/>
    <m/>
    <m/>
  </r>
  <r>
    <x v="2"/>
    <x v="2"/>
    <x v="2"/>
    <x v="3"/>
    <x v="3"/>
    <x v="10"/>
    <x v="3"/>
    <x v="71"/>
    <x v="23"/>
    <s v="DSR0321492"/>
    <s v="SoundCloud"/>
    <s v="103"/>
    <x v="3"/>
    <s v="1128"/>
    <x v="13"/>
    <x v="2"/>
    <n v="0.16"/>
    <n v="0.16"/>
    <n v="3"/>
    <n v="3"/>
    <m/>
    <m/>
  </r>
  <r>
    <x v="2"/>
    <x v="2"/>
    <x v="2"/>
    <x v="3"/>
    <x v="3"/>
    <x v="10"/>
    <x v="3"/>
    <x v="71"/>
    <x v="23"/>
    <s v="DSR0321492"/>
    <s v="SoundCloud"/>
    <s v="416"/>
    <x v="2"/>
    <s v="1008"/>
    <x v="4"/>
    <x v="2"/>
    <m/>
    <m/>
    <n v="2"/>
    <n v="2"/>
    <m/>
    <m/>
  </r>
  <r>
    <x v="2"/>
    <x v="2"/>
    <x v="2"/>
    <x v="3"/>
    <x v="3"/>
    <x v="10"/>
    <x v="3"/>
    <x v="71"/>
    <x v="23"/>
    <s v="DSR0321492"/>
    <s v="SoundCloud"/>
    <s v="416"/>
    <x v="2"/>
    <s v="1087"/>
    <x v="2"/>
    <x v="2"/>
    <n v="0.53"/>
    <n v="0.53"/>
    <n v="41"/>
    <n v="41"/>
    <m/>
    <m/>
  </r>
  <r>
    <x v="2"/>
    <x v="2"/>
    <x v="2"/>
    <x v="3"/>
    <x v="3"/>
    <x v="10"/>
    <x v="3"/>
    <x v="72"/>
    <x v="24"/>
    <s v="DSR0131478"/>
    <s v="Napster"/>
    <s v="416"/>
    <x v="2"/>
    <s v="1087"/>
    <x v="2"/>
    <x v="2"/>
    <n v="4.3600000000000003"/>
    <n v="4.3600000000000003"/>
    <n v="387"/>
    <n v="387"/>
    <m/>
    <m/>
  </r>
  <r>
    <x v="2"/>
    <x v="2"/>
    <x v="2"/>
    <x v="3"/>
    <x v="3"/>
    <x v="10"/>
    <x v="3"/>
    <x v="72"/>
    <x v="24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3"/>
    <x v="3"/>
    <x v="10"/>
    <x v="3"/>
    <x v="72"/>
    <x v="24"/>
    <s v="DSR0131483"/>
    <s v="MUSICNET"/>
    <s v="416"/>
    <x v="2"/>
    <s v="1087"/>
    <x v="2"/>
    <x v="2"/>
    <n v="0.81"/>
    <n v="0.81"/>
    <n v="288"/>
    <n v="288"/>
    <m/>
    <m/>
  </r>
  <r>
    <x v="2"/>
    <x v="2"/>
    <x v="2"/>
    <x v="3"/>
    <x v="3"/>
    <x v="10"/>
    <x v="3"/>
    <x v="72"/>
    <x v="24"/>
    <s v="DSR0131540"/>
    <s v="APPLE"/>
    <s v="416"/>
    <x v="2"/>
    <s v="1087"/>
    <x v="2"/>
    <x v="2"/>
    <n v="118.41"/>
    <n v="118.41"/>
    <n v="18421"/>
    <n v="18421"/>
    <m/>
    <m/>
  </r>
  <r>
    <x v="2"/>
    <x v="2"/>
    <x v="2"/>
    <x v="3"/>
    <x v="3"/>
    <x v="10"/>
    <x v="3"/>
    <x v="72"/>
    <x v="24"/>
    <s v="DSR0131540"/>
    <s v="APPLE"/>
    <s v="416"/>
    <x v="2"/>
    <s v="1092"/>
    <x v="7"/>
    <x v="2"/>
    <n v="0.69"/>
    <n v="0.69"/>
    <n v="1186"/>
    <n v="1186"/>
    <m/>
    <m/>
  </r>
  <r>
    <x v="2"/>
    <x v="2"/>
    <x v="2"/>
    <x v="3"/>
    <x v="3"/>
    <x v="10"/>
    <x v="3"/>
    <x v="72"/>
    <x v="24"/>
    <s v="DSR0132895"/>
    <s v="YOU TUBE"/>
    <s v="416"/>
    <x v="2"/>
    <s v="1008"/>
    <x v="4"/>
    <x v="2"/>
    <n v="6.02"/>
    <n v="6.02"/>
    <n v="1520"/>
    <n v="1520"/>
    <m/>
    <m/>
  </r>
  <r>
    <x v="2"/>
    <x v="2"/>
    <x v="2"/>
    <x v="3"/>
    <x v="3"/>
    <x v="10"/>
    <x v="3"/>
    <x v="72"/>
    <x v="24"/>
    <s v="DSR0132895"/>
    <s v="YOU TUBE"/>
    <s v="416"/>
    <x v="2"/>
    <s v="1076"/>
    <x v="8"/>
    <x v="2"/>
    <n v="12.83"/>
    <n v="12.83"/>
    <n v="10086"/>
    <n v="10086"/>
    <m/>
    <m/>
  </r>
  <r>
    <x v="2"/>
    <x v="2"/>
    <x v="2"/>
    <x v="3"/>
    <x v="3"/>
    <x v="10"/>
    <x v="3"/>
    <x v="72"/>
    <x v="24"/>
    <s v="DSR0132895"/>
    <s v="YOU TUBE"/>
    <s v="416"/>
    <x v="2"/>
    <s v="1087"/>
    <x v="2"/>
    <x v="2"/>
    <n v="13.99"/>
    <n v="13.99"/>
    <n v="1420"/>
    <n v="1420"/>
    <m/>
    <m/>
  </r>
  <r>
    <x v="2"/>
    <x v="2"/>
    <x v="2"/>
    <x v="3"/>
    <x v="3"/>
    <x v="10"/>
    <x v="3"/>
    <x v="72"/>
    <x v="24"/>
    <s v="DSR0132895"/>
    <s v="YOU TUBE"/>
    <s v="416"/>
    <x v="2"/>
    <s v="1088"/>
    <x v="9"/>
    <x v="2"/>
    <n v="5.0199999999999996"/>
    <n v="5.0199999999999996"/>
    <n v="477"/>
    <n v="477"/>
    <m/>
    <m/>
  </r>
  <r>
    <x v="2"/>
    <x v="2"/>
    <x v="2"/>
    <x v="3"/>
    <x v="3"/>
    <x v="10"/>
    <x v="3"/>
    <x v="72"/>
    <x v="24"/>
    <s v="DSR0133112"/>
    <s v="AMAZON"/>
    <s v="416"/>
    <x v="2"/>
    <s v="1006"/>
    <x v="6"/>
    <x v="2"/>
    <n v="1.82"/>
    <n v="1.82"/>
    <n v="2"/>
    <n v="2"/>
    <m/>
    <m/>
  </r>
  <r>
    <x v="2"/>
    <x v="2"/>
    <x v="2"/>
    <x v="3"/>
    <x v="3"/>
    <x v="10"/>
    <x v="3"/>
    <x v="72"/>
    <x v="24"/>
    <s v="DSR0133112"/>
    <s v="AMAZON"/>
    <s v="416"/>
    <x v="2"/>
    <s v="1056"/>
    <x v="5"/>
    <x v="2"/>
    <n v="1.1299999999999999"/>
    <n v="1.1299999999999999"/>
    <n v="82"/>
    <n v="82"/>
    <m/>
    <m/>
  </r>
  <r>
    <x v="2"/>
    <x v="2"/>
    <x v="2"/>
    <x v="3"/>
    <x v="3"/>
    <x v="10"/>
    <x v="3"/>
    <x v="72"/>
    <x v="24"/>
    <s v="DSR0133112"/>
    <s v="AMAZON"/>
    <s v="416"/>
    <x v="2"/>
    <s v="1064"/>
    <x v="10"/>
    <x v="2"/>
    <n v="0.01"/>
    <n v="0.01"/>
    <n v="4"/>
    <n v="4"/>
    <m/>
    <m/>
  </r>
  <r>
    <x v="2"/>
    <x v="2"/>
    <x v="2"/>
    <x v="3"/>
    <x v="3"/>
    <x v="10"/>
    <x v="3"/>
    <x v="72"/>
    <x v="24"/>
    <s v="DSR0133112"/>
    <s v="AMAZON"/>
    <s v="416"/>
    <x v="2"/>
    <s v="1087"/>
    <x v="2"/>
    <x v="2"/>
    <n v="7.4"/>
    <n v="7.4"/>
    <n v="632"/>
    <n v="632"/>
    <m/>
    <m/>
  </r>
  <r>
    <x v="2"/>
    <x v="2"/>
    <x v="2"/>
    <x v="3"/>
    <x v="3"/>
    <x v="10"/>
    <x v="3"/>
    <x v="72"/>
    <x v="24"/>
    <s v="DSR0133112"/>
    <s v="AMAZON"/>
    <s v="416"/>
    <x v="2"/>
    <s v="1089"/>
    <x v="11"/>
    <x v="2"/>
    <n v="0.06"/>
    <n v="0.06"/>
    <n v="14"/>
    <n v="14"/>
    <m/>
    <m/>
  </r>
  <r>
    <x v="2"/>
    <x v="2"/>
    <x v="2"/>
    <x v="3"/>
    <x v="3"/>
    <x v="10"/>
    <x v="3"/>
    <x v="72"/>
    <x v="24"/>
    <s v="DSR0133112"/>
    <s v="AMAZON"/>
    <s v="416"/>
    <x v="2"/>
    <s v="1102"/>
    <x v="12"/>
    <x v="2"/>
    <n v="0.77"/>
    <n v="0.77"/>
    <n v="182"/>
    <n v="182"/>
    <m/>
    <m/>
  </r>
  <r>
    <x v="2"/>
    <x v="2"/>
    <x v="2"/>
    <x v="3"/>
    <x v="3"/>
    <x v="10"/>
    <x v="3"/>
    <x v="72"/>
    <x v="24"/>
    <s v="DSR0133904"/>
    <s v="AMI ENTERTAINMENT, INC"/>
    <s v="416"/>
    <x v="2"/>
    <s v="1056"/>
    <x v="5"/>
    <x v="2"/>
    <n v="0.05"/>
    <n v="0.05"/>
    <n v="3"/>
    <n v="3"/>
    <m/>
    <m/>
  </r>
  <r>
    <x v="2"/>
    <x v="2"/>
    <x v="2"/>
    <x v="3"/>
    <x v="3"/>
    <x v="10"/>
    <x v="3"/>
    <x v="72"/>
    <x v="24"/>
    <s v="DSR0133904"/>
    <s v="AMI ENTERTAINMENT, INC"/>
    <s v="416"/>
    <x v="2"/>
    <s v="1064"/>
    <x v="10"/>
    <x v="2"/>
    <m/>
    <m/>
    <n v="2"/>
    <n v="2"/>
    <m/>
    <m/>
  </r>
  <r>
    <x v="2"/>
    <x v="2"/>
    <x v="2"/>
    <x v="3"/>
    <x v="3"/>
    <x v="10"/>
    <x v="3"/>
    <x v="72"/>
    <x v="24"/>
    <s v="DSR0135161"/>
    <s v="SPOTIFY USA INC"/>
    <s v="103"/>
    <x v="3"/>
    <s v="1128"/>
    <x v="13"/>
    <x v="2"/>
    <n v="0.28999999999999998"/>
    <n v="0.28999999999999998"/>
    <n v="2"/>
    <n v="2"/>
    <m/>
    <m/>
  </r>
  <r>
    <x v="2"/>
    <x v="2"/>
    <x v="2"/>
    <x v="3"/>
    <x v="3"/>
    <x v="10"/>
    <x v="3"/>
    <x v="72"/>
    <x v="24"/>
    <s v="DSR0135161"/>
    <s v="SPOTIFY USA INC"/>
    <s v="416"/>
    <x v="2"/>
    <s v="1008"/>
    <x v="4"/>
    <x v="2"/>
    <n v="2.2000000000000002"/>
    <n v="2.2000000000000002"/>
    <n v="939"/>
    <n v="939"/>
    <m/>
    <m/>
  </r>
  <r>
    <x v="2"/>
    <x v="2"/>
    <x v="2"/>
    <x v="3"/>
    <x v="3"/>
    <x v="10"/>
    <x v="3"/>
    <x v="72"/>
    <x v="24"/>
    <s v="DSR0135161"/>
    <s v="SPOTIFY USA INC"/>
    <s v="416"/>
    <x v="2"/>
    <s v="1087"/>
    <x v="2"/>
    <x v="2"/>
    <n v="26.37"/>
    <n v="26.37"/>
    <n v="5596"/>
    <n v="5596"/>
    <m/>
    <m/>
  </r>
  <r>
    <x v="2"/>
    <x v="2"/>
    <x v="2"/>
    <x v="3"/>
    <x v="3"/>
    <x v="10"/>
    <x v="3"/>
    <x v="72"/>
    <x v="24"/>
    <s v="DSR0143562"/>
    <s v="FreeCarmen"/>
    <s v="416"/>
    <x v="2"/>
    <s v="1008"/>
    <x v="4"/>
    <x v="2"/>
    <n v="0.02"/>
    <n v="0.02"/>
    <n v="3"/>
    <n v="3"/>
    <m/>
    <m/>
  </r>
  <r>
    <x v="2"/>
    <x v="2"/>
    <x v="2"/>
    <x v="3"/>
    <x v="3"/>
    <x v="10"/>
    <x v="3"/>
    <x v="72"/>
    <x v="24"/>
    <s v="DSR0144075"/>
    <s v="Deezer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72"/>
    <x v="24"/>
    <s v="DSR0144075"/>
    <s v="Deezer"/>
    <s v="416"/>
    <x v="2"/>
    <s v="1066"/>
    <x v="14"/>
    <x v="2"/>
    <n v="0.02"/>
    <n v="0.02"/>
    <n v="7"/>
    <n v="7"/>
    <m/>
    <m/>
  </r>
  <r>
    <x v="2"/>
    <x v="2"/>
    <x v="2"/>
    <x v="3"/>
    <x v="3"/>
    <x v="10"/>
    <x v="3"/>
    <x v="72"/>
    <x v="24"/>
    <s v="DSR0144075"/>
    <s v="Deezer"/>
    <s v="416"/>
    <x v="2"/>
    <s v="1087"/>
    <x v="2"/>
    <x v="2"/>
    <n v="0.3"/>
    <n v="0.3"/>
    <n v="21"/>
    <n v="21"/>
    <m/>
    <m/>
  </r>
  <r>
    <x v="2"/>
    <x v="2"/>
    <x v="2"/>
    <x v="3"/>
    <x v="3"/>
    <x v="10"/>
    <x v="3"/>
    <x v="72"/>
    <x v="24"/>
    <s v="DSR0144076"/>
    <s v="Tidal"/>
    <s v="416"/>
    <x v="2"/>
    <s v="1087"/>
    <x v="2"/>
    <x v="2"/>
    <n v="12.11"/>
    <n v="12.11"/>
    <n v="1260"/>
    <n v="1260"/>
    <m/>
    <m/>
  </r>
  <r>
    <x v="2"/>
    <x v="2"/>
    <x v="2"/>
    <x v="3"/>
    <x v="3"/>
    <x v="10"/>
    <x v="3"/>
    <x v="72"/>
    <x v="24"/>
    <s v="DSR0144356"/>
    <s v="Pandora"/>
    <s v="416"/>
    <x v="2"/>
    <s v="1064"/>
    <x v="10"/>
    <x v="2"/>
    <n v="2.75"/>
    <n v="2.75"/>
    <n v="8455"/>
    <n v="8455"/>
    <m/>
    <m/>
  </r>
  <r>
    <x v="2"/>
    <x v="2"/>
    <x v="2"/>
    <x v="3"/>
    <x v="3"/>
    <x v="10"/>
    <x v="3"/>
    <x v="72"/>
    <x v="24"/>
    <s v="DSR0144356"/>
    <s v="Pandora"/>
    <s v="416"/>
    <x v="2"/>
    <s v="1087"/>
    <x v="2"/>
    <x v="2"/>
    <n v="6.96"/>
    <n v="6.96"/>
    <n v="1489"/>
    <n v="1489"/>
    <m/>
    <m/>
  </r>
  <r>
    <x v="2"/>
    <x v="2"/>
    <x v="2"/>
    <x v="3"/>
    <x v="3"/>
    <x v="10"/>
    <x v="3"/>
    <x v="72"/>
    <x v="24"/>
    <s v="DSR0144356"/>
    <s v="Pandora"/>
    <s v="416"/>
    <x v="2"/>
    <s v="1091"/>
    <x v="15"/>
    <x v="2"/>
    <n v="6.01"/>
    <n v="6.01"/>
    <n v="1955"/>
    <n v="1955"/>
    <m/>
    <m/>
  </r>
  <r>
    <x v="2"/>
    <x v="2"/>
    <x v="2"/>
    <x v="3"/>
    <x v="3"/>
    <x v="10"/>
    <x v="3"/>
    <x v="72"/>
    <x v="24"/>
    <s v="DSR0144356"/>
    <s v="Pandora"/>
    <s v="424"/>
    <x v="4"/>
    <s v="1064"/>
    <x v="10"/>
    <x v="2"/>
    <n v="17.579999999999998"/>
    <n v="17.579999999999998"/>
    <n v="8372"/>
    <n v="8372"/>
    <m/>
    <m/>
  </r>
  <r>
    <x v="2"/>
    <x v="2"/>
    <x v="2"/>
    <x v="3"/>
    <x v="3"/>
    <x v="10"/>
    <x v="3"/>
    <x v="72"/>
    <x v="24"/>
    <s v="DSR0144602"/>
    <s v="IHeartMedia"/>
    <s v="416"/>
    <x v="2"/>
    <s v="1087"/>
    <x v="2"/>
    <x v="2"/>
    <n v="0.14000000000000001"/>
    <n v="0.14000000000000001"/>
    <n v="7"/>
    <n v="7"/>
    <m/>
    <m/>
  </r>
  <r>
    <x v="2"/>
    <x v="2"/>
    <x v="2"/>
    <x v="3"/>
    <x v="3"/>
    <x v="10"/>
    <x v="3"/>
    <x v="72"/>
    <x v="24"/>
    <s v="DSR0144602"/>
    <s v="IHeartMedia"/>
    <s v="416"/>
    <x v="2"/>
    <s v="1091"/>
    <x v="15"/>
    <x v="2"/>
    <n v="0.04"/>
    <n v="0.04"/>
    <n v="2"/>
    <n v="2"/>
    <m/>
    <m/>
  </r>
  <r>
    <x v="2"/>
    <x v="2"/>
    <x v="2"/>
    <x v="3"/>
    <x v="3"/>
    <x v="10"/>
    <x v="3"/>
    <x v="72"/>
    <x v="24"/>
    <s v="DSR0149215"/>
    <s v="TikTok"/>
    <s v="416"/>
    <x v="2"/>
    <s v="1076"/>
    <x v="8"/>
    <x v="2"/>
    <m/>
    <m/>
    <n v="1"/>
    <n v="1"/>
    <m/>
    <m/>
  </r>
  <r>
    <x v="2"/>
    <x v="2"/>
    <x v="2"/>
    <x v="3"/>
    <x v="3"/>
    <x v="10"/>
    <x v="3"/>
    <x v="72"/>
    <x v="24"/>
    <s v="DSR0152042"/>
    <s v="Qobuz"/>
    <s v="416"/>
    <x v="2"/>
    <s v="1087"/>
    <x v="2"/>
    <x v="2"/>
    <n v="0.02"/>
    <n v="0.02"/>
    <n v="1"/>
    <n v="1"/>
    <m/>
    <m/>
  </r>
  <r>
    <x v="2"/>
    <x v="2"/>
    <x v="2"/>
    <x v="3"/>
    <x v="3"/>
    <x v="10"/>
    <x v="3"/>
    <x v="72"/>
    <x v="24"/>
    <s v="DSR0321492"/>
    <s v="SoundCloud"/>
    <s v="103"/>
    <x v="3"/>
    <s v="1120"/>
    <x v="16"/>
    <x v="2"/>
    <n v="7.0000000000000007E-2"/>
    <n v="7.0000000000000007E-2"/>
    <n v="5"/>
    <n v="5"/>
    <m/>
    <m/>
  </r>
  <r>
    <x v="2"/>
    <x v="2"/>
    <x v="2"/>
    <x v="3"/>
    <x v="3"/>
    <x v="10"/>
    <x v="3"/>
    <x v="72"/>
    <x v="24"/>
    <s v="DSR0321492"/>
    <s v="SoundCloud"/>
    <s v="103"/>
    <x v="3"/>
    <s v="1128"/>
    <x v="13"/>
    <x v="2"/>
    <n v="0.21"/>
    <n v="0.21"/>
    <n v="5"/>
    <n v="5"/>
    <m/>
    <m/>
  </r>
  <r>
    <x v="2"/>
    <x v="2"/>
    <x v="2"/>
    <x v="3"/>
    <x v="3"/>
    <x v="10"/>
    <x v="3"/>
    <x v="72"/>
    <x v="24"/>
    <s v="DSR0321492"/>
    <s v="SoundCloud"/>
    <s v="416"/>
    <x v="2"/>
    <s v="1008"/>
    <x v="4"/>
    <x v="2"/>
    <n v="0.01"/>
    <n v="0.01"/>
    <n v="4"/>
    <n v="4"/>
    <m/>
    <m/>
  </r>
  <r>
    <x v="2"/>
    <x v="2"/>
    <x v="2"/>
    <x v="3"/>
    <x v="3"/>
    <x v="10"/>
    <x v="3"/>
    <x v="72"/>
    <x v="24"/>
    <s v="DSR0321492"/>
    <s v="SoundCloud"/>
    <s v="416"/>
    <x v="2"/>
    <s v="1087"/>
    <x v="2"/>
    <x v="2"/>
    <n v="0.69"/>
    <n v="0.69"/>
    <n v="48"/>
    <n v="48"/>
    <m/>
    <m/>
  </r>
  <r>
    <x v="2"/>
    <x v="2"/>
    <x v="2"/>
    <x v="3"/>
    <x v="3"/>
    <x v="10"/>
    <x v="3"/>
    <x v="73"/>
    <x v="25"/>
    <s v="DSR0131478"/>
    <s v="Napster"/>
    <s v="416"/>
    <x v="2"/>
    <s v="1087"/>
    <x v="2"/>
    <x v="2"/>
    <n v="5.61"/>
    <n v="5.61"/>
    <n v="489"/>
    <n v="489"/>
    <m/>
    <m/>
  </r>
  <r>
    <x v="2"/>
    <x v="2"/>
    <x v="2"/>
    <x v="3"/>
    <x v="3"/>
    <x v="10"/>
    <x v="3"/>
    <x v="73"/>
    <x v="25"/>
    <s v="DSR0131540"/>
    <s v="APPLE"/>
    <s v="416"/>
    <x v="2"/>
    <s v="1006"/>
    <x v="6"/>
    <x v="2"/>
    <n v="0.91"/>
    <n v="0.91"/>
    <n v="1"/>
    <n v="1"/>
    <m/>
    <m/>
  </r>
  <r>
    <x v="2"/>
    <x v="2"/>
    <x v="2"/>
    <x v="3"/>
    <x v="3"/>
    <x v="10"/>
    <x v="3"/>
    <x v="73"/>
    <x v="25"/>
    <s v="DSR0131540"/>
    <s v="APPLE"/>
    <s v="416"/>
    <x v="2"/>
    <s v="1087"/>
    <x v="2"/>
    <x v="2"/>
    <n v="64.45"/>
    <n v="64.45"/>
    <n v="9794"/>
    <n v="9794"/>
    <m/>
    <m/>
  </r>
  <r>
    <x v="2"/>
    <x v="2"/>
    <x v="2"/>
    <x v="3"/>
    <x v="3"/>
    <x v="10"/>
    <x v="3"/>
    <x v="73"/>
    <x v="25"/>
    <s v="DSR0131540"/>
    <s v="APPLE"/>
    <s v="416"/>
    <x v="2"/>
    <s v="1092"/>
    <x v="7"/>
    <x v="2"/>
    <n v="0.67"/>
    <n v="0.67"/>
    <n v="1147"/>
    <n v="1147"/>
    <m/>
    <m/>
  </r>
  <r>
    <x v="2"/>
    <x v="2"/>
    <x v="2"/>
    <x v="3"/>
    <x v="3"/>
    <x v="10"/>
    <x v="3"/>
    <x v="73"/>
    <x v="25"/>
    <s v="DSR0132895"/>
    <s v="YOU TUBE"/>
    <s v="416"/>
    <x v="2"/>
    <s v="1008"/>
    <x v="4"/>
    <x v="2"/>
    <n v="3.09"/>
    <n v="3.09"/>
    <n v="888"/>
    <n v="888"/>
    <m/>
    <m/>
  </r>
  <r>
    <x v="2"/>
    <x v="2"/>
    <x v="2"/>
    <x v="3"/>
    <x v="3"/>
    <x v="10"/>
    <x v="3"/>
    <x v="73"/>
    <x v="25"/>
    <s v="DSR0132895"/>
    <s v="YOU TUBE"/>
    <s v="416"/>
    <x v="2"/>
    <s v="1076"/>
    <x v="8"/>
    <x v="2"/>
    <n v="4.87"/>
    <n v="4.87"/>
    <n v="1967"/>
    <n v="1967"/>
    <m/>
    <m/>
  </r>
  <r>
    <x v="2"/>
    <x v="2"/>
    <x v="2"/>
    <x v="3"/>
    <x v="3"/>
    <x v="10"/>
    <x v="3"/>
    <x v="73"/>
    <x v="25"/>
    <s v="DSR0132895"/>
    <s v="YOU TUBE"/>
    <s v="416"/>
    <x v="2"/>
    <s v="1087"/>
    <x v="2"/>
    <x v="2"/>
    <n v="9.6"/>
    <n v="9.6"/>
    <n v="1033"/>
    <n v="1033"/>
    <m/>
    <m/>
  </r>
  <r>
    <x v="2"/>
    <x v="2"/>
    <x v="2"/>
    <x v="3"/>
    <x v="3"/>
    <x v="10"/>
    <x v="3"/>
    <x v="73"/>
    <x v="25"/>
    <s v="DSR0132895"/>
    <s v="YOU TUBE"/>
    <s v="416"/>
    <x v="2"/>
    <s v="1088"/>
    <x v="9"/>
    <x v="2"/>
    <n v="1.83"/>
    <n v="1.83"/>
    <n v="135"/>
    <n v="135"/>
    <m/>
    <m/>
  </r>
  <r>
    <x v="2"/>
    <x v="2"/>
    <x v="2"/>
    <x v="3"/>
    <x v="3"/>
    <x v="10"/>
    <x v="3"/>
    <x v="73"/>
    <x v="25"/>
    <s v="DSR0133112"/>
    <s v="AMAZON"/>
    <s v="416"/>
    <x v="2"/>
    <s v="1056"/>
    <x v="5"/>
    <x v="2"/>
    <n v="0.21"/>
    <n v="0.21"/>
    <n v="15"/>
    <n v="15"/>
    <m/>
    <m/>
  </r>
  <r>
    <x v="2"/>
    <x v="2"/>
    <x v="2"/>
    <x v="3"/>
    <x v="3"/>
    <x v="10"/>
    <x v="3"/>
    <x v="73"/>
    <x v="25"/>
    <s v="DSR0133112"/>
    <s v="AMAZON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73"/>
    <x v="25"/>
    <s v="DSR0133112"/>
    <s v="AMAZON"/>
    <s v="416"/>
    <x v="2"/>
    <s v="1087"/>
    <x v="2"/>
    <x v="2"/>
    <n v="6.39"/>
    <n v="6.39"/>
    <n v="538"/>
    <n v="538"/>
    <m/>
    <m/>
  </r>
  <r>
    <x v="2"/>
    <x v="2"/>
    <x v="2"/>
    <x v="3"/>
    <x v="3"/>
    <x v="10"/>
    <x v="3"/>
    <x v="73"/>
    <x v="25"/>
    <s v="DSR0133112"/>
    <s v="AMAZON"/>
    <s v="416"/>
    <x v="2"/>
    <s v="1089"/>
    <x v="11"/>
    <x v="2"/>
    <n v="0.06"/>
    <n v="0.06"/>
    <n v="13"/>
    <n v="13"/>
    <m/>
    <m/>
  </r>
  <r>
    <x v="2"/>
    <x v="2"/>
    <x v="2"/>
    <x v="3"/>
    <x v="3"/>
    <x v="10"/>
    <x v="3"/>
    <x v="73"/>
    <x v="25"/>
    <s v="DSR0133112"/>
    <s v="AMAZON"/>
    <s v="416"/>
    <x v="2"/>
    <s v="1102"/>
    <x v="12"/>
    <x v="2"/>
    <n v="0.47"/>
    <n v="0.47"/>
    <n v="111"/>
    <n v="111"/>
    <m/>
    <m/>
  </r>
  <r>
    <x v="2"/>
    <x v="2"/>
    <x v="2"/>
    <x v="3"/>
    <x v="3"/>
    <x v="10"/>
    <x v="3"/>
    <x v="73"/>
    <x v="25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3"/>
    <x v="3"/>
    <x v="10"/>
    <x v="3"/>
    <x v="73"/>
    <x v="25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0"/>
    <x v="3"/>
    <x v="73"/>
    <x v="25"/>
    <s v="DSR0135161"/>
    <s v="SPOTIFY USA INC"/>
    <s v="103"/>
    <x v="3"/>
    <s v="1128"/>
    <x v="13"/>
    <x v="2"/>
    <n v="0.15"/>
    <n v="0.15"/>
    <n v="1"/>
    <n v="1"/>
    <m/>
    <m/>
  </r>
  <r>
    <x v="2"/>
    <x v="2"/>
    <x v="2"/>
    <x v="3"/>
    <x v="3"/>
    <x v="10"/>
    <x v="3"/>
    <x v="73"/>
    <x v="25"/>
    <s v="DSR0135161"/>
    <s v="SPOTIFY USA INC"/>
    <s v="416"/>
    <x v="2"/>
    <s v="1008"/>
    <x v="4"/>
    <x v="2"/>
    <n v="1.75"/>
    <n v="1.75"/>
    <n v="747"/>
    <n v="747"/>
    <m/>
    <m/>
  </r>
  <r>
    <x v="2"/>
    <x v="2"/>
    <x v="2"/>
    <x v="3"/>
    <x v="3"/>
    <x v="10"/>
    <x v="3"/>
    <x v="73"/>
    <x v="25"/>
    <s v="DSR0135161"/>
    <s v="SPOTIFY USA INC"/>
    <s v="416"/>
    <x v="2"/>
    <s v="1087"/>
    <x v="2"/>
    <x v="2"/>
    <n v="15.26"/>
    <n v="15.26"/>
    <n v="3184"/>
    <n v="3184"/>
    <m/>
    <m/>
  </r>
  <r>
    <x v="2"/>
    <x v="2"/>
    <x v="2"/>
    <x v="3"/>
    <x v="3"/>
    <x v="10"/>
    <x v="3"/>
    <x v="73"/>
    <x v="25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3"/>
    <x v="3"/>
    <x v="10"/>
    <x v="3"/>
    <x v="73"/>
    <x v="25"/>
    <s v="DSR0144075"/>
    <s v="Deezer"/>
    <s v="416"/>
    <x v="2"/>
    <s v="1066"/>
    <x v="14"/>
    <x v="2"/>
    <n v="0.01"/>
    <n v="0.01"/>
    <n v="5"/>
    <n v="5"/>
    <m/>
    <m/>
  </r>
  <r>
    <x v="2"/>
    <x v="2"/>
    <x v="2"/>
    <x v="3"/>
    <x v="3"/>
    <x v="10"/>
    <x v="3"/>
    <x v="73"/>
    <x v="25"/>
    <s v="DSR0144075"/>
    <s v="Deezer"/>
    <s v="416"/>
    <x v="2"/>
    <s v="1087"/>
    <x v="2"/>
    <x v="2"/>
    <n v="0.24"/>
    <n v="0.24"/>
    <n v="19"/>
    <n v="19"/>
    <m/>
    <m/>
  </r>
  <r>
    <x v="2"/>
    <x v="2"/>
    <x v="2"/>
    <x v="3"/>
    <x v="3"/>
    <x v="10"/>
    <x v="3"/>
    <x v="73"/>
    <x v="25"/>
    <s v="DSR0144076"/>
    <s v="Tidal"/>
    <s v="416"/>
    <x v="2"/>
    <s v="1087"/>
    <x v="2"/>
    <x v="2"/>
    <n v="11.19"/>
    <n v="11.19"/>
    <n v="1174"/>
    <n v="1174"/>
    <m/>
    <m/>
  </r>
  <r>
    <x v="2"/>
    <x v="2"/>
    <x v="2"/>
    <x v="3"/>
    <x v="3"/>
    <x v="10"/>
    <x v="3"/>
    <x v="73"/>
    <x v="25"/>
    <s v="DSR0144356"/>
    <s v="Pandora"/>
    <s v="416"/>
    <x v="2"/>
    <s v="1064"/>
    <x v="10"/>
    <x v="2"/>
    <n v="0.52"/>
    <n v="0.52"/>
    <n v="1224"/>
    <n v="1224"/>
    <m/>
    <m/>
  </r>
  <r>
    <x v="2"/>
    <x v="2"/>
    <x v="2"/>
    <x v="3"/>
    <x v="3"/>
    <x v="10"/>
    <x v="3"/>
    <x v="73"/>
    <x v="25"/>
    <s v="DSR0144356"/>
    <s v="Pandora"/>
    <s v="416"/>
    <x v="2"/>
    <s v="1087"/>
    <x v="2"/>
    <x v="2"/>
    <n v="1.55"/>
    <n v="1.55"/>
    <n v="322"/>
    <n v="322"/>
    <m/>
    <m/>
  </r>
  <r>
    <x v="2"/>
    <x v="2"/>
    <x v="2"/>
    <x v="3"/>
    <x v="3"/>
    <x v="10"/>
    <x v="3"/>
    <x v="73"/>
    <x v="25"/>
    <s v="DSR0144356"/>
    <s v="Pandora"/>
    <s v="416"/>
    <x v="2"/>
    <s v="1091"/>
    <x v="15"/>
    <x v="2"/>
    <n v="0.96"/>
    <n v="0.96"/>
    <n v="317"/>
    <n v="317"/>
    <m/>
    <m/>
  </r>
  <r>
    <x v="2"/>
    <x v="2"/>
    <x v="2"/>
    <x v="3"/>
    <x v="3"/>
    <x v="10"/>
    <x v="3"/>
    <x v="73"/>
    <x v="25"/>
    <s v="DSR0144356"/>
    <s v="Pandora"/>
    <s v="424"/>
    <x v="4"/>
    <s v="1064"/>
    <x v="10"/>
    <x v="2"/>
    <n v="2.46"/>
    <n v="2.46"/>
    <n v="1170"/>
    <n v="1170"/>
    <m/>
    <m/>
  </r>
  <r>
    <x v="2"/>
    <x v="2"/>
    <x v="2"/>
    <x v="3"/>
    <x v="3"/>
    <x v="10"/>
    <x v="3"/>
    <x v="73"/>
    <x v="25"/>
    <s v="DSR0144602"/>
    <s v="IHeartMedia"/>
    <s v="416"/>
    <x v="2"/>
    <s v="1087"/>
    <x v="2"/>
    <x v="2"/>
    <n v="0.14000000000000001"/>
    <n v="0.14000000000000001"/>
    <n v="7"/>
    <n v="7"/>
    <m/>
    <m/>
  </r>
  <r>
    <x v="2"/>
    <x v="2"/>
    <x v="2"/>
    <x v="3"/>
    <x v="3"/>
    <x v="10"/>
    <x v="3"/>
    <x v="73"/>
    <x v="25"/>
    <s v="DSR0149278"/>
    <s v="All Other Licensees"/>
    <s v="137"/>
    <x v="5"/>
    <s v="1065"/>
    <x v="17"/>
    <x v="3"/>
    <n v="7.0000000000000007E-2"/>
    <n v="7.0000000000000007E-2"/>
    <m/>
    <m/>
    <m/>
    <m/>
  </r>
  <r>
    <x v="2"/>
    <x v="2"/>
    <x v="2"/>
    <x v="3"/>
    <x v="3"/>
    <x v="10"/>
    <x v="3"/>
    <x v="73"/>
    <x v="25"/>
    <s v="DSR0321492"/>
    <s v="SoundCloud"/>
    <s v="103"/>
    <x v="3"/>
    <s v="1120"/>
    <x v="16"/>
    <x v="2"/>
    <n v="0.05"/>
    <n v="0.05"/>
    <n v="3"/>
    <n v="3"/>
    <m/>
    <m/>
  </r>
  <r>
    <x v="2"/>
    <x v="2"/>
    <x v="2"/>
    <x v="3"/>
    <x v="3"/>
    <x v="10"/>
    <x v="3"/>
    <x v="73"/>
    <x v="25"/>
    <s v="DSR0321492"/>
    <s v="SoundCloud"/>
    <s v="103"/>
    <x v="3"/>
    <s v="1128"/>
    <x v="13"/>
    <x v="2"/>
    <n v="0.14000000000000001"/>
    <n v="0.14000000000000001"/>
    <n v="3"/>
    <n v="3"/>
    <m/>
    <m/>
  </r>
  <r>
    <x v="2"/>
    <x v="2"/>
    <x v="2"/>
    <x v="3"/>
    <x v="3"/>
    <x v="10"/>
    <x v="3"/>
    <x v="73"/>
    <x v="25"/>
    <s v="DSR0321492"/>
    <s v="SoundCloud"/>
    <s v="416"/>
    <x v="2"/>
    <s v="1008"/>
    <x v="4"/>
    <x v="2"/>
    <m/>
    <m/>
    <n v="1"/>
    <n v="1"/>
    <m/>
    <m/>
  </r>
  <r>
    <x v="2"/>
    <x v="2"/>
    <x v="2"/>
    <x v="3"/>
    <x v="3"/>
    <x v="10"/>
    <x v="3"/>
    <x v="73"/>
    <x v="25"/>
    <s v="DSR0321492"/>
    <s v="SoundCloud"/>
    <s v="416"/>
    <x v="2"/>
    <s v="1087"/>
    <x v="2"/>
    <x v="2"/>
    <n v="0.44"/>
    <n v="0.44"/>
    <n v="30"/>
    <n v="30"/>
    <m/>
    <m/>
  </r>
  <r>
    <x v="2"/>
    <x v="2"/>
    <x v="2"/>
    <x v="3"/>
    <x v="3"/>
    <x v="10"/>
    <x v="3"/>
    <x v="16"/>
    <x v="9"/>
    <s v="DSR0131540"/>
    <s v="APPLE"/>
    <s v="416"/>
    <x v="2"/>
    <s v="1001"/>
    <x v="3"/>
    <x v="2"/>
    <n v="30.8"/>
    <n v="30.8"/>
    <n v="4"/>
    <n v="4"/>
    <m/>
    <m/>
  </r>
  <r>
    <x v="2"/>
    <x v="2"/>
    <x v="2"/>
    <x v="3"/>
    <x v="3"/>
    <x v="11"/>
    <x v="3"/>
    <x v="74"/>
    <x v="11"/>
    <s v="DSR0131478"/>
    <s v="Napster"/>
    <s v="416"/>
    <x v="2"/>
    <s v="1056"/>
    <x v="5"/>
    <x v="2"/>
    <n v="0.05"/>
    <n v="0.05"/>
    <n v="1"/>
    <n v="1"/>
    <m/>
    <m/>
  </r>
  <r>
    <x v="2"/>
    <x v="2"/>
    <x v="2"/>
    <x v="3"/>
    <x v="3"/>
    <x v="11"/>
    <x v="3"/>
    <x v="74"/>
    <x v="11"/>
    <s v="DSR0131478"/>
    <s v="Napster"/>
    <s v="416"/>
    <x v="2"/>
    <s v="1087"/>
    <x v="2"/>
    <x v="2"/>
    <n v="0.3"/>
    <n v="0.3"/>
    <n v="27"/>
    <n v="27"/>
    <m/>
    <m/>
  </r>
  <r>
    <x v="2"/>
    <x v="2"/>
    <x v="2"/>
    <x v="3"/>
    <x v="3"/>
    <x v="11"/>
    <x v="3"/>
    <x v="74"/>
    <x v="11"/>
    <s v="DSR0131483"/>
    <s v="MUSICNET"/>
    <s v="416"/>
    <x v="2"/>
    <s v="1087"/>
    <x v="2"/>
    <x v="2"/>
    <n v="0.6"/>
    <n v="0.6"/>
    <n v="215"/>
    <n v="215"/>
    <m/>
    <m/>
  </r>
  <r>
    <x v="2"/>
    <x v="2"/>
    <x v="2"/>
    <x v="3"/>
    <x v="3"/>
    <x v="11"/>
    <x v="3"/>
    <x v="74"/>
    <x v="11"/>
    <s v="DSR0131540"/>
    <s v="APPLE"/>
    <s v="416"/>
    <x v="2"/>
    <s v="1087"/>
    <x v="2"/>
    <x v="2"/>
    <n v="8.98"/>
    <n v="8.98"/>
    <n v="1409"/>
    <n v="1409"/>
    <m/>
    <m/>
  </r>
  <r>
    <x v="2"/>
    <x v="2"/>
    <x v="2"/>
    <x v="3"/>
    <x v="3"/>
    <x v="11"/>
    <x v="3"/>
    <x v="74"/>
    <x v="11"/>
    <s v="DSR0131540"/>
    <s v="APPLE"/>
    <s v="416"/>
    <x v="2"/>
    <s v="1092"/>
    <x v="7"/>
    <x v="2"/>
    <n v="0.01"/>
    <n v="0.01"/>
    <n v="13"/>
    <n v="13"/>
    <m/>
    <m/>
  </r>
  <r>
    <x v="2"/>
    <x v="2"/>
    <x v="2"/>
    <x v="3"/>
    <x v="3"/>
    <x v="11"/>
    <x v="3"/>
    <x v="74"/>
    <x v="11"/>
    <s v="DSR0132895"/>
    <s v="YOU TUBE"/>
    <s v="416"/>
    <x v="2"/>
    <s v="1008"/>
    <x v="4"/>
    <x v="2"/>
    <n v="0.1"/>
    <n v="0.1"/>
    <n v="51"/>
    <n v="51"/>
    <m/>
    <m/>
  </r>
  <r>
    <x v="2"/>
    <x v="2"/>
    <x v="2"/>
    <x v="3"/>
    <x v="3"/>
    <x v="11"/>
    <x v="3"/>
    <x v="74"/>
    <x v="11"/>
    <s v="DSR0132895"/>
    <s v="YOU TUBE"/>
    <s v="416"/>
    <x v="2"/>
    <s v="1087"/>
    <x v="2"/>
    <x v="2"/>
    <n v="0.21"/>
    <n v="0.21"/>
    <n v="22"/>
    <n v="22"/>
    <m/>
    <m/>
  </r>
  <r>
    <x v="2"/>
    <x v="2"/>
    <x v="2"/>
    <x v="3"/>
    <x v="3"/>
    <x v="11"/>
    <x v="3"/>
    <x v="74"/>
    <x v="11"/>
    <s v="DSR0133112"/>
    <s v="AMAZON"/>
    <s v="416"/>
    <x v="2"/>
    <s v="1087"/>
    <x v="2"/>
    <x v="2"/>
    <n v="0.35"/>
    <n v="0.35"/>
    <n v="32"/>
    <n v="32"/>
    <m/>
    <m/>
  </r>
  <r>
    <x v="2"/>
    <x v="2"/>
    <x v="2"/>
    <x v="3"/>
    <x v="3"/>
    <x v="11"/>
    <x v="3"/>
    <x v="74"/>
    <x v="11"/>
    <s v="DSR0133904"/>
    <s v="AMI ENTERTAINMENT, INC"/>
    <s v="416"/>
    <x v="2"/>
    <s v="1056"/>
    <x v="5"/>
    <x v="2"/>
    <n v="0.05"/>
    <n v="0.05"/>
    <n v="2"/>
    <n v="2"/>
    <m/>
    <m/>
  </r>
  <r>
    <x v="2"/>
    <x v="2"/>
    <x v="2"/>
    <x v="3"/>
    <x v="3"/>
    <x v="11"/>
    <x v="3"/>
    <x v="74"/>
    <x v="11"/>
    <s v="DSR0133904"/>
    <s v="AMI ENTERTAINMENT, INC"/>
    <s v="416"/>
    <x v="2"/>
    <s v="1064"/>
    <x v="10"/>
    <x v="2"/>
    <m/>
    <m/>
    <n v="2"/>
    <n v="2"/>
    <m/>
    <m/>
  </r>
  <r>
    <x v="2"/>
    <x v="2"/>
    <x v="2"/>
    <x v="3"/>
    <x v="3"/>
    <x v="11"/>
    <x v="3"/>
    <x v="74"/>
    <x v="11"/>
    <s v="DSR0135161"/>
    <s v="SPOTIFY USA INC"/>
    <s v="416"/>
    <x v="2"/>
    <s v="1008"/>
    <x v="4"/>
    <x v="2"/>
    <n v="0.02"/>
    <n v="0.02"/>
    <n v="10"/>
    <n v="10"/>
    <m/>
    <m/>
  </r>
  <r>
    <x v="2"/>
    <x v="2"/>
    <x v="2"/>
    <x v="3"/>
    <x v="3"/>
    <x v="11"/>
    <x v="3"/>
    <x v="74"/>
    <x v="11"/>
    <s v="DSR0135161"/>
    <s v="SPOTIFY USA INC"/>
    <s v="416"/>
    <x v="2"/>
    <s v="1087"/>
    <x v="2"/>
    <x v="2"/>
    <n v="0.39"/>
    <n v="0.39"/>
    <n v="77"/>
    <n v="77"/>
    <m/>
    <m/>
  </r>
  <r>
    <x v="2"/>
    <x v="2"/>
    <x v="2"/>
    <x v="3"/>
    <x v="3"/>
    <x v="11"/>
    <x v="3"/>
    <x v="74"/>
    <x v="11"/>
    <s v="DSR0143562"/>
    <s v="FreeCarmen"/>
    <s v="416"/>
    <x v="2"/>
    <s v="1008"/>
    <x v="4"/>
    <x v="2"/>
    <n v="0.02"/>
    <n v="0.02"/>
    <n v="3"/>
    <n v="3"/>
    <m/>
    <m/>
  </r>
  <r>
    <x v="2"/>
    <x v="2"/>
    <x v="2"/>
    <x v="3"/>
    <x v="3"/>
    <x v="11"/>
    <x v="3"/>
    <x v="74"/>
    <x v="11"/>
    <s v="DSR0144076"/>
    <s v="Tidal"/>
    <s v="416"/>
    <x v="2"/>
    <s v="1087"/>
    <x v="2"/>
    <x v="2"/>
    <n v="0.59"/>
    <n v="0.59"/>
    <n v="68"/>
    <n v="68"/>
    <m/>
    <m/>
  </r>
  <r>
    <x v="2"/>
    <x v="2"/>
    <x v="2"/>
    <x v="3"/>
    <x v="3"/>
    <x v="11"/>
    <x v="3"/>
    <x v="74"/>
    <x v="11"/>
    <s v="DSR0144356"/>
    <s v="Pandora"/>
    <s v="416"/>
    <x v="2"/>
    <s v="1064"/>
    <x v="10"/>
    <x v="2"/>
    <n v="0.02"/>
    <n v="0.02"/>
    <n v="6"/>
    <n v="6"/>
    <m/>
    <m/>
  </r>
  <r>
    <x v="2"/>
    <x v="2"/>
    <x v="2"/>
    <x v="3"/>
    <x v="3"/>
    <x v="11"/>
    <x v="3"/>
    <x v="74"/>
    <x v="11"/>
    <s v="DSR0144356"/>
    <s v="Pandora"/>
    <s v="416"/>
    <x v="2"/>
    <s v="1087"/>
    <x v="2"/>
    <x v="2"/>
    <n v="0.06"/>
    <n v="0.06"/>
    <n v="14"/>
    <n v="14"/>
    <m/>
    <m/>
  </r>
  <r>
    <x v="2"/>
    <x v="2"/>
    <x v="2"/>
    <x v="3"/>
    <x v="3"/>
    <x v="11"/>
    <x v="3"/>
    <x v="74"/>
    <x v="11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3"/>
    <x v="3"/>
    <x v="11"/>
    <x v="3"/>
    <x v="75"/>
    <x v="13"/>
    <s v="DSR0131478"/>
    <s v="Napster"/>
    <s v="416"/>
    <x v="2"/>
    <s v="1087"/>
    <x v="2"/>
    <x v="2"/>
    <n v="1.39"/>
    <n v="1.39"/>
    <n v="125"/>
    <n v="125"/>
    <m/>
    <m/>
  </r>
  <r>
    <x v="2"/>
    <x v="2"/>
    <x v="2"/>
    <x v="3"/>
    <x v="3"/>
    <x v="11"/>
    <x v="3"/>
    <x v="75"/>
    <x v="13"/>
    <s v="DSR0131483"/>
    <s v="MUSICNET"/>
    <s v="416"/>
    <x v="2"/>
    <s v="1087"/>
    <x v="2"/>
    <x v="2"/>
    <n v="0.72"/>
    <n v="0.72"/>
    <n v="255"/>
    <n v="255"/>
    <m/>
    <m/>
  </r>
  <r>
    <x v="2"/>
    <x v="2"/>
    <x v="2"/>
    <x v="3"/>
    <x v="3"/>
    <x v="11"/>
    <x v="3"/>
    <x v="75"/>
    <x v="13"/>
    <s v="DSR0131540"/>
    <s v="APPLE"/>
    <s v="416"/>
    <x v="2"/>
    <s v="1087"/>
    <x v="2"/>
    <x v="2"/>
    <n v="10.61"/>
    <n v="10.61"/>
    <n v="1675"/>
    <n v="1675"/>
    <m/>
    <m/>
  </r>
  <r>
    <x v="2"/>
    <x v="2"/>
    <x v="2"/>
    <x v="3"/>
    <x v="3"/>
    <x v="11"/>
    <x v="3"/>
    <x v="75"/>
    <x v="13"/>
    <s v="DSR0131540"/>
    <s v="APPLE"/>
    <s v="416"/>
    <x v="2"/>
    <s v="1092"/>
    <x v="7"/>
    <x v="2"/>
    <n v="0.01"/>
    <n v="0.01"/>
    <n v="22"/>
    <n v="22"/>
    <m/>
    <m/>
  </r>
  <r>
    <x v="2"/>
    <x v="2"/>
    <x v="2"/>
    <x v="3"/>
    <x v="3"/>
    <x v="11"/>
    <x v="3"/>
    <x v="75"/>
    <x v="13"/>
    <s v="DSR0132783"/>
    <s v="MEDIAPORT ENTERTAINMENT,INC"/>
    <s v="416"/>
    <x v="2"/>
    <s v="1063"/>
    <x v="22"/>
    <x v="2"/>
    <n v="0.91"/>
    <n v="0.91"/>
    <n v="1"/>
    <n v="1"/>
    <m/>
    <m/>
  </r>
  <r>
    <x v="2"/>
    <x v="2"/>
    <x v="2"/>
    <x v="3"/>
    <x v="3"/>
    <x v="11"/>
    <x v="3"/>
    <x v="75"/>
    <x v="13"/>
    <s v="DSR0132895"/>
    <s v="YOU TUBE"/>
    <s v="416"/>
    <x v="2"/>
    <s v="1008"/>
    <x v="4"/>
    <x v="2"/>
    <n v="0.15"/>
    <n v="0.15"/>
    <n v="45"/>
    <n v="45"/>
    <m/>
    <m/>
  </r>
  <r>
    <x v="2"/>
    <x v="2"/>
    <x v="2"/>
    <x v="3"/>
    <x v="3"/>
    <x v="11"/>
    <x v="3"/>
    <x v="75"/>
    <x v="13"/>
    <s v="DSR0132895"/>
    <s v="YOU TUBE"/>
    <s v="416"/>
    <x v="2"/>
    <s v="1087"/>
    <x v="2"/>
    <x v="2"/>
    <n v="0.31"/>
    <n v="0.31"/>
    <n v="35"/>
    <n v="35"/>
    <m/>
    <m/>
  </r>
  <r>
    <x v="2"/>
    <x v="2"/>
    <x v="2"/>
    <x v="3"/>
    <x v="3"/>
    <x v="11"/>
    <x v="3"/>
    <x v="75"/>
    <x v="13"/>
    <s v="DSR0133112"/>
    <s v="AMAZON"/>
    <s v="416"/>
    <x v="2"/>
    <s v="1056"/>
    <x v="5"/>
    <x v="2"/>
    <n v="0.06"/>
    <n v="0.06"/>
    <n v="4"/>
    <n v="4"/>
    <m/>
    <m/>
  </r>
  <r>
    <x v="2"/>
    <x v="2"/>
    <x v="2"/>
    <x v="3"/>
    <x v="3"/>
    <x v="11"/>
    <x v="3"/>
    <x v="75"/>
    <x v="13"/>
    <s v="DSR0133112"/>
    <s v="AMAZON"/>
    <s v="416"/>
    <x v="2"/>
    <s v="1087"/>
    <x v="2"/>
    <x v="2"/>
    <n v="0.52"/>
    <n v="0.52"/>
    <n v="50"/>
    <n v="50"/>
    <m/>
    <m/>
  </r>
  <r>
    <x v="2"/>
    <x v="2"/>
    <x v="2"/>
    <x v="3"/>
    <x v="3"/>
    <x v="11"/>
    <x v="3"/>
    <x v="75"/>
    <x v="13"/>
    <s v="DSR0135161"/>
    <s v="SPOTIFY USA INC"/>
    <s v="103"/>
    <x v="3"/>
    <s v="1128"/>
    <x v="13"/>
    <x v="2"/>
    <m/>
    <m/>
    <n v="1"/>
    <n v="1"/>
    <m/>
    <m/>
  </r>
  <r>
    <x v="2"/>
    <x v="2"/>
    <x v="2"/>
    <x v="3"/>
    <x v="3"/>
    <x v="11"/>
    <x v="3"/>
    <x v="75"/>
    <x v="13"/>
    <s v="DSR0135161"/>
    <s v="SPOTIFY USA INC"/>
    <s v="416"/>
    <x v="2"/>
    <s v="1008"/>
    <x v="4"/>
    <x v="2"/>
    <n v="0.08"/>
    <n v="0.08"/>
    <n v="33"/>
    <n v="33"/>
    <m/>
    <m/>
  </r>
  <r>
    <x v="2"/>
    <x v="2"/>
    <x v="2"/>
    <x v="3"/>
    <x v="3"/>
    <x v="11"/>
    <x v="3"/>
    <x v="75"/>
    <x v="13"/>
    <s v="DSR0135161"/>
    <s v="SPOTIFY USA INC"/>
    <s v="416"/>
    <x v="2"/>
    <s v="1087"/>
    <x v="2"/>
    <x v="2"/>
    <n v="0.42"/>
    <n v="0.42"/>
    <n v="90"/>
    <n v="90"/>
    <m/>
    <m/>
  </r>
  <r>
    <x v="2"/>
    <x v="2"/>
    <x v="2"/>
    <x v="3"/>
    <x v="3"/>
    <x v="11"/>
    <x v="3"/>
    <x v="75"/>
    <x v="13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3"/>
    <x v="3"/>
    <x v="11"/>
    <x v="3"/>
    <x v="75"/>
    <x v="13"/>
    <s v="DSR0144076"/>
    <s v="Tidal"/>
    <s v="416"/>
    <x v="2"/>
    <s v="1087"/>
    <x v="2"/>
    <x v="2"/>
    <n v="1"/>
    <n v="1"/>
    <n v="108"/>
    <n v="108"/>
    <m/>
    <m/>
  </r>
  <r>
    <x v="2"/>
    <x v="2"/>
    <x v="2"/>
    <x v="3"/>
    <x v="3"/>
    <x v="11"/>
    <x v="3"/>
    <x v="75"/>
    <x v="13"/>
    <s v="DSR0144356"/>
    <s v="Pandora"/>
    <s v="416"/>
    <x v="2"/>
    <s v="1064"/>
    <x v="10"/>
    <x v="2"/>
    <n v="0.02"/>
    <n v="0.02"/>
    <n v="23"/>
    <n v="23"/>
    <m/>
    <m/>
  </r>
  <r>
    <x v="2"/>
    <x v="2"/>
    <x v="2"/>
    <x v="3"/>
    <x v="3"/>
    <x v="11"/>
    <x v="3"/>
    <x v="75"/>
    <x v="13"/>
    <s v="DSR0144356"/>
    <s v="Pandora"/>
    <s v="416"/>
    <x v="2"/>
    <s v="1087"/>
    <x v="2"/>
    <x v="2"/>
    <n v="0.12"/>
    <n v="0.12"/>
    <n v="26"/>
    <n v="26"/>
    <m/>
    <m/>
  </r>
  <r>
    <x v="2"/>
    <x v="2"/>
    <x v="2"/>
    <x v="3"/>
    <x v="3"/>
    <x v="11"/>
    <x v="3"/>
    <x v="75"/>
    <x v="13"/>
    <s v="DSR0144356"/>
    <s v="Pandora"/>
    <s v="416"/>
    <x v="2"/>
    <s v="1091"/>
    <x v="15"/>
    <x v="2"/>
    <n v="7.0000000000000007E-2"/>
    <n v="7.0000000000000007E-2"/>
    <n v="23"/>
    <n v="23"/>
    <m/>
    <m/>
  </r>
  <r>
    <x v="2"/>
    <x v="2"/>
    <x v="2"/>
    <x v="3"/>
    <x v="3"/>
    <x v="11"/>
    <x v="3"/>
    <x v="75"/>
    <x v="13"/>
    <s v="DSR0144356"/>
    <s v="Pandora"/>
    <s v="424"/>
    <x v="4"/>
    <s v="1064"/>
    <x v="10"/>
    <x v="2"/>
    <n v="0.04"/>
    <n v="0.04"/>
    <n v="20"/>
    <n v="20"/>
    <m/>
    <m/>
  </r>
  <r>
    <x v="2"/>
    <x v="2"/>
    <x v="2"/>
    <x v="3"/>
    <x v="3"/>
    <x v="11"/>
    <x v="3"/>
    <x v="75"/>
    <x v="13"/>
    <s v="DSR0144602"/>
    <s v="IHeartMedia"/>
    <s v="416"/>
    <x v="2"/>
    <s v="1087"/>
    <x v="2"/>
    <x v="2"/>
    <n v="0.04"/>
    <n v="0.04"/>
    <n v="2"/>
    <n v="2"/>
    <m/>
    <m/>
  </r>
  <r>
    <x v="2"/>
    <x v="2"/>
    <x v="2"/>
    <x v="3"/>
    <x v="3"/>
    <x v="11"/>
    <x v="3"/>
    <x v="76"/>
    <x v="15"/>
    <s v="DSR0131478"/>
    <s v="Napster"/>
    <s v="416"/>
    <x v="2"/>
    <s v="1087"/>
    <x v="2"/>
    <x v="2"/>
    <n v="0.3"/>
    <n v="0.3"/>
    <n v="27"/>
    <n v="27"/>
    <m/>
    <m/>
  </r>
  <r>
    <x v="2"/>
    <x v="2"/>
    <x v="2"/>
    <x v="3"/>
    <x v="3"/>
    <x v="11"/>
    <x v="3"/>
    <x v="76"/>
    <x v="15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3"/>
    <x v="3"/>
    <x v="11"/>
    <x v="3"/>
    <x v="76"/>
    <x v="15"/>
    <s v="DSR0131483"/>
    <s v="MUSICNET"/>
    <s v="416"/>
    <x v="2"/>
    <s v="1087"/>
    <x v="2"/>
    <x v="2"/>
    <n v="0.46"/>
    <n v="0.46"/>
    <n v="165"/>
    <n v="165"/>
    <m/>
    <m/>
  </r>
  <r>
    <x v="2"/>
    <x v="2"/>
    <x v="2"/>
    <x v="3"/>
    <x v="3"/>
    <x v="11"/>
    <x v="3"/>
    <x v="76"/>
    <x v="15"/>
    <s v="DSR0131540"/>
    <s v="APPLE"/>
    <s v="416"/>
    <x v="2"/>
    <s v="1087"/>
    <x v="2"/>
    <x v="2"/>
    <n v="5.8"/>
    <n v="5.8"/>
    <n v="910"/>
    <n v="910"/>
    <m/>
    <m/>
  </r>
  <r>
    <x v="2"/>
    <x v="2"/>
    <x v="2"/>
    <x v="3"/>
    <x v="3"/>
    <x v="11"/>
    <x v="3"/>
    <x v="76"/>
    <x v="15"/>
    <s v="DSR0131540"/>
    <s v="APPLE"/>
    <s v="416"/>
    <x v="2"/>
    <s v="1092"/>
    <x v="7"/>
    <x v="2"/>
    <n v="0.02"/>
    <n v="0.02"/>
    <n v="34"/>
    <n v="34"/>
    <m/>
    <m/>
  </r>
  <r>
    <x v="2"/>
    <x v="2"/>
    <x v="2"/>
    <x v="3"/>
    <x v="3"/>
    <x v="11"/>
    <x v="3"/>
    <x v="76"/>
    <x v="15"/>
    <s v="DSR0132895"/>
    <s v="YOU TUBE"/>
    <s v="416"/>
    <x v="2"/>
    <s v="1008"/>
    <x v="4"/>
    <x v="2"/>
    <n v="0.13"/>
    <n v="0.13"/>
    <n v="26"/>
    <n v="26"/>
    <m/>
    <m/>
  </r>
  <r>
    <x v="2"/>
    <x v="2"/>
    <x v="2"/>
    <x v="3"/>
    <x v="3"/>
    <x v="11"/>
    <x v="3"/>
    <x v="76"/>
    <x v="15"/>
    <s v="DSR0132895"/>
    <s v="YOU TUBE"/>
    <s v="416"/>
    <x v="2"/>
    <s v="1076"/>
    <x v="8"/>
    <x v="2"/>
    <n v="2.71"/>
    <n v="2.71"/>
    <n v="1237"/>
    <n v="1237"/>
    <m/>
    <m/>
  </r>
  <r>
    <x v="2"/>
    <x v="2"/>
    <x v="2"/>
    <x v="3"/>
    <x v="3"/>
    <x v="11"/>
    <x v="3"/>
    <x v="76"/>
    <x v="15"/>
    <s v="DSR0132895"/>
    <s v="YOU TUBE"/>
    <s v="416"/>
    <x v="2"/>
    <s v="1087"/>
    <x v="2"/>
    <x v="2"/>
    <n v="0.13"/>
    <n v="0.13"/>
    <n v="14"/>
    <n v="14"/>
    <m/>
    <m/>
  </r>
  <r>
    <x v="2"/>
    <x v="2"/>
    <x v="2"/>
    <x v="3"/>
    <x v="3"/>
    <x v="11"/>
    <x v="3"/>
    <x v="76"/>
    <x v="15"/>
    <s v="DSR0132895"/>
    <s v="YOU TUBE"/>
    <s v="416"/>
    <x v="2"/>
    <s v="1088"/>
    <x v="9"/>
    <x v="2"/>
    <n v="1"/>
    <n v="1"/>
    <n v="75"/>
    <n v="75"/>
    <m/>
    <m/>
  </r>
  <r>
    <x v="2"/>
    <x v="2"/>
    <x v="2"/>
    <x v="3"/>
    <x v="3"/>
    <x v="11"/>
    <x v="3"/>
    <x v="76"/>
    <x v="15"/>
    <s v="DSR0133112"/>
    <s v="AMAZON"/>
    <s v="416"/>
    <x v="2"/>
    <s v="1056"/>
    <x v="5"/>
    <x v="2"/>
    <n v="0.03"/>
    <n v="0.03"/>
    <n v="2"/>
    <n v="2"/>
    <m/>
    <m/>
  </r>
  <r>
    <x v="2"/>
    <x v="2"/>
    <x v="2"/>
    <x v="3"/>
    <x v="3"/>
    <x v="11"/>
    <x v="3"/>
    <x v="76"/>
    <x v="15"/>
    <s v="DSR0133112"/>
    <s v="AMAZON"/>
    <s v="416"/>
    <x v="2"/>
    <s v="1087"/>
    <x v="2"/>
    <x v="2"/>
    <n v="0.2"/>
    <n v="0.2"/>
    <n v="22"/>
    <n v="22"/>
    <m/>
    <m/>
  </r>
  <r>
    <x v="2"/>
    <x v="2"/>
    <x v="2"/>
    <x v="3"/>
    <x v="3"/>
    <x v="11"/>
    <x v="3"/>
    <x v="76"/>
    <x v="15"/>
    <s v="DSR0135161"/>
    <s v="SPOTIFY USA INC"/>
    <s v="416"/>
    <x v="2"/>
    <s v="1008"/>
    <x v="4"/>
    <x v="2"/>
    <n v="0.02"/>
    <n v="0.02"/>
    <n v="10"/>
    <n v="10"/>
    <m/>
    <m/>
  </r>
  <r>
    <x v="2"/>
    <x v="2"/>
    <x v="2"/>
    <x v="3"/>
    <x v="3"/>
    <x v="11"/>
    <x v="3"/>
    <x v="76"/>
    <x v="15"/>
    <s v="DSR0135161"/>
    <s v="SPOTIFY USA INC"/>
    <s v="416"/>
    <x v="2"/>
    <s v="1087"/>
    <x v="2"/>
    <x v="2"/>
    <n v="0.13"/>
    <n v="0.13"/>
    <n v="26"/>
    <n v="26"/>
    <m/>
    <m/>
  </r>
  <r>
    <x v="2"/>
    <x v="2"/>
    <x v="2"/>
    <x v="3"/>
    <x v="3"/>
    <x v="11"/>
    <x v="3"/>
    <x v="76"/>
    <x v="15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3"/>
    <x v="3"/>
    <x v="11"/>
    <x v="3"/>
    <x v="76"/>
    <x v="15"/>
    <s v="DSR0144075"/>
    <s v="Deezer"/>
    <s v="416"/>
    <x v="2"/>
    <s v="1087"/>
    <x v="2"/>
    <x v="2"/>
    <n v="0.02"/>
    <n v="0.02"/>
    <n v="2"/>
    <n v="2"/>
    <m/>
    <m/>
  </r>
  <r>
    <x v="2"/>
    <x v="2"/>
    <x v="2"/>
    <x v="3"/>
    <x v="3"/>
    <x v="11"/>
    <x v="3"/>
    <x v="76"/>
    <x v="15"/>
    <s v="DSR0144076"/>
    <s v="Tidal"/>
    <s v="416"/>
    <x v="2"/>
    <s v="1087"/>
    <x v="2"/>
    <x v="2"/>
    <n v="0.45"/>
    <n v="0.45"/>
    <n v="50"/>
    <n v="50"/>
    <m/>
    <m/>
  </r>
  <r>
    <x v="2"/>
    <x v="2"/>
    <x v="2"/>
    <x v="3"/>
    <x v="3"/>
    <x v="11"/>
    <x v="3"/>
    <x v="76"/>
    <x v="15"/>
    <s v="DSR0144356"/>
    <s v="Pandora"/>
    <s v="416"/>
    <x v="2"/>
    <s v="1064"/>
    <x v="10"/>
    <x v="2"/>
    <n v="0.03"/>
    <n v="0.03"/>
    <n v="9"/>
    <n v="9"/>
    <m/>
    <m/>
  </r>
  <r>
    <x v="2"/>
    <x v="2"/>
    <x v="2"/>
    <x v="3"/>
    <x v="3"/>
    <x v="11"/>
    <x v="3"/>
    <x v="76"/>
    <x v="15"/>
    <s v="DSR0144356"/>
    <s v="Pandora"/>
    <s v="416"/>
    <x v="2"/>
    <s v="1087"/>
    <x v="2"/>
    <x v="2"/>
    <n v="0.02"/>
    <n v="0.02"/>
    <n v="5"/>
    <n v="5"/>
    <m/>
    <m/>
  </r>
  <r>
    <x v="2"/>
    <x v="2"/>
    <x v="2"/>
    <x v="3"/>
    <x v="3"/>
    <x v="11"/>
    <x v="3"/>
    <x v="76"/>
    <x v="15"/>
    <s v="DSR0144602"/>
    <s v="IHeartMedia"/>
    <s v="416"/>
    <x v="2"/>
    <s v="1087"/>
    <x v="2"/>
    <x v="2"/>
    <n v="0.04"/>
    <n v="0.04"/>
    <n v="2"/>
    <n v="2"/>
    <m/>
    <m/>
  </r>
  <r>
    <x v="2"/>
    <x v="2"/>
    <x v="2"/>
    <x v="3"/>
    <x v="3"/>
    <x v="11"/>
    <x v="3"/>
    <x v="77"/>
    <x v="16"/>
    <s v="DSR0131478"/>
    <s v="Napster"/>
    <s v="416"/>
    <x v="2"/>
    <s v="1087"/>
    <x v="2"/>
    <x v="2"/>
    <n v="0.62"/>
    <n v="0.62"/>
    <n v="55"/>
    <n v="55"/>
    <m/>
    <m/>
  </r>
  <r>
    <x v="2"/>
    <x v="2"/>
    <x v="2"/>
    <x v="3"/>
    <x v="3"/>
    <x v="11"/>
    <x v="3"/>
    <x v="77"/>
    <x v="16"/>
    <s v="DSR0131483"/>
    <s v="MUSICNET"/>
    <s v="416"/>
    <x v="2"/>
    <s v="1087"/>
    <x v="2"/>
    <x v="2"/>
    <n v="0.72"/>
    <n v="0.72"/>
    <n v="253"/>
    <n v="253"/>
    <m/>
    <m/>
  </r>
  <r>
    <x v="2"/>
    <x v="2"/>
    <x v="2"/>
    <x v="3"/>
    <x v="3"/>
    <x v="11"/>
    <x v="3"/>
    <x v="77"/>
    <x v="16"/>
    <s v="DSR0131540"/>
    <s v="APPLE"/>
    <s v="416"/>
    <x v="2"/>
    <s v="1087"/>
    <x v="2"/>
    <x v="2"/>
    <n v="7.74"/>
    <n v="7.74"/>
    <n v="1200"/>
    <n v="1200"/>
    <m/>
    <m/>
  </r>
  <r>
    <x v="2"/>
    <x v="2"/>
    <x v="2"/>
    <x v="3"/>
    <x v="3"/>
    <x v="11"/>
    <x v="3"/>
    <x v="77"/>
    <x v="16"/>
    <s v="DSR0131540"/>
    <s v="APPLE"/>
    <s v="416"/>
    <x v="2"/>
    <s v="1092"/>
    <x v="7"/>
    <x v="2"/>
    <n v="0.03"/>
    <n v="0.03"/>
    <n v="50"/>
    <n v="50"/>
    <m/>
    <m/>
  </r>
  <r>
    <x v="2"/>
    <x v="2"/>
    <x v="2"/>
    <x v="3"/>
    <x v="3"/>
    <x v="11"/>
    <x v="3"/>
    <x v="77"/>
    <x v="16"/>
    <s v="DSR0132895"/>
    <s v="YOU TUBE"/>
    <s v="416"/>
    <x v="2"/>
    <s v="1008"/>
    <x v="4"/>
    <x v="2"/>
    <n v="0.09"/>
    <n v="0.09"/>
    <n v="30"/>
    <n v="30"/>
    <m/>
    <m/>
  </r>
  <r>
    <x v="2"/>
    <x v="2"/>
    <x v="2"/>
    <x v="3"/>
    <x v="3"/>
    <x v="11"/>
    <x v="3"/>
    <x v="77"/>
    <x v="16"/>
    <s v="DSR0132895"/>
    <s v="YOU TUBE"/>
    <s v="416"/>
    <x v="2"/>
    <s v="1087"/>
    <x v="2"/>
    <x v="2"/>
    <n v="0.22"/>
    <n v="0.22"/>
    <n v="24"/>
    <n v="24"/>
    <m/>
    <m/>
  </r>
  <r>
    <x v="2"/>
    <x v="2"/>
    <x v="2"/>
    <x v="3"/>
    <x v="3"/>
    <x v="11"/>
    <x v="3"/>
    <x v="77"/>
    <x v="16"/>
    <s v="DSR0133112"/>
    <s v="AMAZON"/>
    <s v="416"/>
    <x v="2"/>
    <s v="1056"/>
    <x v="5"/>
    <x v="2"/>
    <n v="0.01"/>
    <n v="0.01"/>
    <n v="1"/>
    <n v="1"/>
    <m/>
    <m/>
  </r>
  <r>
    <x v="2"/>
    <x v="2"/>
    <x v="2"/>
    <x v="3"/>
    <x v="3"/>
    <x v="11"/>
    <x v="3"/>
    <x v="77"/>
    <x v="16"/>
    <s v="DSR0133112"/>
    <s v="AMAZON"/>
    <s v="416"/>
    <x v="2"/>
    <s v="1087"/>
    <x v="2"/>
    <x v="2"/>
    <n v="0.41"/>
    <n v="0.41"/>
    <n v="40"/>
    <n v="40"/>
    <m/>
    <m/>
  </r>
  <r>
    <x v="2"/>
    <x v="2"/>
    <x v="2"/>
    <x v="3"/>
    <x v="3"/>
    <x v="11"/>
    <x v="3"/>
    <x v="77"/>
    <x v="16"/>
    <s v="DSR0135161"/>
    <s v="SPOTIFY USA INC"/>
    <s v="103"/>
    <x v="3"/>
    <s v="1128"/>
    <x v="13"/>
    <x v="2"/>
    <m/>
    <m/>
    <n v="1"/>
    <n v="1"/>
    <m/>
    <m/>
  </r>
  <r>
    <x v="2"/>
    <x v="2"/>
    <x v="2"/>
    <x v="3"/>
    <x v="3"/>
    <x v="11"/>
    <x v="3"/>
    <x v="77"/>
    <x v="16"/>
    <s v="DSR0135161"/>
    <s v="SPOTIFY USA INC"/>
    <s v="416"/>
    <x v="2"/>
    <s v="1008"/>
    <x v="4"/>
    <x v="2"/>
    <n v="0.03"/>
    <n v="0.03"/>
    <n v="13"/>
    <n v="13"/>
    <m/>
    <m/>
  </r>
  <r>
    <x v="2"/>
    <x v="2"/>
    <x v="2"/>
    <x v="3"/>
    <x v="3"/>
    <x v="11"/>
    <x v="3"/>
    <x v="77"/>
    <x v="16"/>
    <s v="DSR0135161"/>
    <s v="SPOTIFY USA INC"/>
    <s v="416"/>
    <x v="2"/>
    <s v="1087"/>
    <x v="2"/>
    <x v="2"/>
    <n v="0.23"/>
    <n v="0.23"/>
    <n v="48"/>
    <n v="48"/>
    <m/>
    <m/>
  </r>
  <r>
    <x v="2"/>
    <x v="2"/>
    <x v="2"/>
    <x v="3"/>
    <x v="3"/>
    <x v="11"/>
    <x v="3"/>
    <x v="77"/>
    <x v="16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3"/>
    <x v="3"/>
    <x v="11"/>
    <x v="3"/>
    <x v="77"/>
    <x v="16"/>
    <s v="DSR0144076"/>
    <s v="Tidal"/>
    <s v="416"/>
    <x v="2"/>
    <s v="1087"/>
    <x v="2"/>
    <x v="2"/>
    <n v="0.44"/>
    <n v="0.44"/>
    <n v="47"/>
    <n v="47"/>
    <m/>
    <m/>
  </r>
  <r>
    <x v="2"/>
    <x v="2"/>
    <x v="2"/>
    <x v="3"/>
    <x v="3"/>
    <x v="11"/>
    <x v="3"/>
    <x v="77"/>
    <x v="16"/>
    <s v="DSR0144356"/>
    <s v="Pandora"/>
    <s v="416"/>
    <x v="2"/>
    <s v="1064"/>
    <x v="10"/>
    <x v="2"/>
    <n v="0.01"/>
    <n v="0.01"/>
    <n v="3"/>
    <n v="3"/>
    <m/>
    <m/>
  </r>
  <r>
    <x v="2"/>
    <x v="2"/>
    <x v="2"/>
    <x v="3"/>
    <x v="3"/>
    <x v="11"/>
    <x v="3"/>
    <x v="77"/>
    <x v="16"/>
    <s v="DSR0144356"/>
    <s v="Pandora"/>
    <s v="416"/>
    <x v="2"/>
    <s v="1087"/>
    <x v="2"/>
    <x v="2"/>
    <n v="0.03"/>
    <n v="0.03"/>
    <n v="6"/>
    <n v="6"/>
    <m/>
    <m/>
  </r>
  <r>
    <x v="2"/>
    <x v="2"/>
    <x v="2"/>
    <x v="3"/>
    <x v="3"/>
    <x v="11"/>
    <x v="3"/>
    <x v="78"/>
    <x v="17"/>
    <s v="DSR0131478"/>
    <s v="Napster"/>
    <s v="416"/>
    <x v="2"/>
    <s v="1087"/>
    <x v="2"/>
    <x v="2"/>
    <n v="0.56000000000000005"/>
    <n v="0.56000000000000005"/>
    <n v="47"/>
    <n v="47"/>
    <m/>
    <m/>
  </r>
  <r>
    <x v="2"/>
    <x v="2"/>
    <x v="2"/>
    <x v="3"/>
    <x v="3"/>
    <x v="11"/>
    <x v="3"/>
    <x v="78"/>
    <x v="17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3"/>
    <x v="3"/>
    <x v="11"/>
    <x v="3"/>
    <x v="78"/>
    <x v="17"/>
    <s v="DSR0131483"/>
    <s v="MUSICNET"/>
    <s v="416"/>
    <x v="2"/>
    <s v="1087"/>
    <x v="2"/>
    <x v="2"/>
    <n v="0.53"/>
    <n v="0.53"/>
    <n v="189"/>
    <n v="189"/>
    <m/>
    <m/>
  </r>
  <r>
    <x v="2"/>
    <x v="2"/>
    <x v="2"/>
    <x v="3"/>
    <x v="3"/>
    <x v="11"/>
    <x v="3"/>
    <x v="78"/>
    <x v="17"/>
    <s v="DSR0131540"/>
    <s v="APPLE"/>
    <s v="416"/>
    <x v="2"/>
    <s v="1087"/>
    <x v="2"/>
    <x v="2"/>
    <n v="13.12"/>
    <n v="13.12"/>
    <n v="2054"/>
    <n v="2054"/>
    <m/>
    <m/>
  </r>
  <r>
    <x v="2"/>
    <x v="2"/>
    <x v="2"/>
    <x v="3"/>
    <x v="3"/>
    <x v="11"/>
    <x v="3"/>
    <x v="78"/>
    <x v="17"/>
    <s v="DSR0131540"/>
    <s v="APPLE"/>
    <s v="416"/>
    <x v="2"/>
    <s v="1092"/>
    <x v="7"/>
    <x v="2"/>
    <n v="0.02"/>
    <n v="0.02"/>
    <n v="39"/>
    <n v="39"/>
    <m/>
    <m/>
  </r>
  <r>
    <x v="2"/>
    <x v="2"/>
    <x v="2"/>
    <x v="3"/>
    <x v="3"/>
    <x v="11"/>
    <x v="3"/>
    <x v="78"/>
    <x v="17"/>
    <s v="DSR0132895"/>
    <s v="YOU TUBE"/>
    <s v="416"/>
    <x v="2"/>
    <s v="1008"/>
    <x v="4"/>
    <x v="2"/>
    <n v="0.02"/>
    <n v="0.02"/>
    <n v="35"/>
    <n v="35"/>
    <m/>
    <m/>
  </r>
  <r>
    <x v="2"/>
    <x v="2"/>
    <x v="2"/>
    <x v="3"/>
    <x v="3"/>
    <x v="11"/>
    <x v="3"/>
    <x v="78"/>
    <x v="17"/>
    <s v="DSR0132895"/>
    <s v="YOU TUBE"/>
    <s v="416"/>
    <x v="2"/>
    <s v="1087"/>
    <x v="2"/>
    <x v="2"/>
    <n v="0.2"/>
    <n v="0.2"/>
    <n v="22"/>
    <n v="22"/>
    <m/>
    <m/>
  </r>
  <r>
    <x v="2"/>
    <x v="2"/>
    <x v="2"/>
    <x v="3"/>
    <x v="3"/>
    <x v="11"/>
    <x v="3"/>
    <x v="78"/>
    <x v="17"/>
    <s v="DSR0133112"/>
    <s v="AMAZON"/>
    <s v="416"/>
    <x v="2"/>
    <s v="1056"/>
    <x v="5"/>
    <x v="2"/>
    <n v="0.01"/>
    <n v="0.01"/>
    <n v="1"/>
    <n v="1"/>
    <m/>
    <m/>
  </r>
  <r>
    <x v="2"/>
    <x v="2"/>
    <x v="2"/>
    <x v="3"/>
    <x v="3"/>
    <x v="11"/>
    <x v="3"/>
    <x v="78"/>
    <x v="17"/>
    <s v="DSR0133112"/>
    <s v="AMAZON"/>
    <s v="416"/>
    <x v="2"/>
    <s v="1087"/>
    <x v="2"/>
    <x v="2"/>
    <n v="0.38"/>
    <n v="0.38"/>
    <n v="35"/>
    <n v="35"/>
    <m/>
    <m/>
  </r>
  <r>
    <x v="2"/>
    <x v="2"/>
    <x v="2"/>
    <x v="3"/>
    <x v="3"/>
    <x v="11"/>
    <x v="3"/>
    <x v="78"/>
    <x v="17"/>
    <s v="DSR0135161"/>
    <s v="SPOTIFY USA INC"/>
    <s v="103"/>
    <x v="3"/>
    <s v="1128"/>
    <x v="13"/>
    <x v="2"/>
    <m/>
    <m/>
    <n v="1"/>
    <n v="1"/>
    <m/>
    <m/>
  </r>
  <r>
    <x v="2"/>
    <x v="2"/>
    <x v="2"/>
    <x v="3"/>
    <x v="3"/>
    <x v="11"/>
    <x v="3"/>
    <x v="78"/>
    <x v="17"/>
    <s v="DSR0135161"/>
    <s v="SPOTIFY USA INC"/>
    <s v="416"/>
    <x v="2"/>
    <s v="1008"/>
    <x v="4"/>
    <x v="2"/>
    <n v="0.04"/>
    <n v="0.04"/>
    <n v="15"/>
    <n v="15"/>
    <m/>
    <m/>
  </r>
  <r>
    <x v="2"/>
    <x v="2"/>
    <x v="2"/>
    <x v="3"/>
    <x v="3"/>
    <x v="11"/>
    <x v="3"/>
    <x v="78"/>
    <x v="17"/>
    <s v="DSR0135161"/>
    <s v="SPOTIFY USA INC"/>
    <s v="416"/>
    <x v="2"/>
    <s v="1087"/>
    <x v="2"/>
    <x v="2"/>
    <n v="0.23"/>
    <n v="0.23"/>
    <n v="50"/>
    <n v="50"/>
    <m/>
    <m/>
  </r>
  <r>
    <x v="2"/>
    <x v="2"/>
    <x v="2"/>
    <x v="3"/>
    <x v="3"/>
    <x v="11"/>
    <x v="3"/>
    <x v="78"/>
    <x v="17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3"/>
    <x v="3"/>
    <x v="11"/>
    <x v="3"/>
    <x v="78"/>
    <x v="17"/>
    <s v="DSR0144076"/>
    <s v="Tidal"/>
    <s v="416"/>
    <x v="2"/>
    <s v="1087"/>
    <x v="2"/>
    <x v="2"/>
    <n v="0.45"/>
    <n v="0.45"/>
    <n v="49"/>
    <n v="49"/>
    <m/>
    <m/>
  </r>
  <r>
    <x v="2"/>
    <x v="2"/>
    <x v="2"/>
    <x v="3"/>
    <x v="3"/>
    <x v="11"/>
    <x v="3"/>
    <x v="78"/>
    <x v="17"/>
    <s v="DSR0144356"/>
    <s v="Pandora"/>
    <s v="416"/>
    <x v="2"/>
    <s v="1064"/>
    <x v="10"/>
    <x v="2"/>
    <n v="0.01"/>
    <n v="0.01"/>
    <n v="3"/>
    <n v="3"/>
    <m/>
    <m/>
  </r>
  <r>
    <x v="2"/>
    <x v="2"/>
    <x v="2"/>
    <x v="3"/>
    <x v="3"/>
    <x v="11"/>
    <x v="3"/>
    <x v="78"/>
    <x v="17"/>
    <s v="DSR0144356"/>
    <s v="Pandora"/>
    <s v="416"/>
    <x v="2"/>
    <s v="1087"/>
    <x v="2"/>
    <x v="2"/>
    <n v="0.03"/>
    <n v="0.03"/>
    <n v="6"/>
    <n v="6"/>
    <m/>
    <m/>
  </r>
  <r>
    <x v="2"/>
    <x v="2"/>
    <x v="2"/>
    <x v="3"/>
    <x v="3"/>
    <x v="11"/>
    <x v="3"/>
    <x v="78"/>
    <x v="17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3"/>
    <x v="3"/>
    <x v="11"/>
    <x v="3"/>
    <x v="79"/>
    <x v="18"/>
    <s v="DSR0131478"/>
    <s v="Napster"/>
    <s v="416"/>
    <x v="2"/>
    <s v="1087"/>
    <x v="2"/>
    <x v="2"/>
    <n v="0.54"/>
    <n v="0.54"/>
    <n v="49"/>
    <n v="49"/>
    <m/>
    <m/>
  </r>
  <r>
    <x v="2"/>
    <x v="2"/>
    <x v="2"/>
    <x v="3"/>
    <x v="3"/>
    <x v="11"/>
    <x v="3"/>
    <x v="79"/>
    <x v="18"/>
    <s v="DSR0131483"/>
    <s v="MUSICNET"/>
    <s v="416"/>
    <x v="2"/>
    <s v="1006"/>
    <x v="6"/>
    <x v="2"/>
    <n v="3.64"/>
    <n v="3.64"/>
    <n v="4"/>
    <n v="4"/>
    <m/>
    <m/>
  </r>
  <r>
    <x v="2"/>
    <x v="2"/>
    <x v="2"/>
    <x v="3"/>
    <x v="3"/>
    <x v="11"/>
    <x v="3"/>
    <x v="79"/>
    <x v="18"/>
    <s v="DSR0131483"/>
    <s v="MUSICNET"/>
    <s v="416"/>
    <x v="2"/>
    <s v="1087"/>
    <x v="2"/>
    <x v="2"/>
    <n v="0.53"/>
    <n v="0.53"/>
    <n v="189"/>
    <n v="189"/>
    <m/>
    <m/>
  </r>
  <r>
    <x v="2"/>
    <x v="2"/>
    <x v="2"/>
    <x v="3"/>
    <x v="3"/>
    <x v="11"/>
    <x v="3"/>
    <x v="79"/>
    <x v="18"/>
    <s v="DSR0131540"/>
    <s v="APPLE"/>
    <s v="416"/>
    <x v="2"/>
    <s v="1087"/>
    <x v="2"/>
    <x v="2"/>
    <n v="6.89"/>
    <n v="6.89"/>
    <n v="1087"/>
    <n v="1087"/>
    <m/>
    <m/>
  </r>
  <r>
    <x v="2"/>
    <x v="2"/>
    <x v="2"/>
    <x v="3"/>
    <x v="3"/>
    <x v="11"/>
    <x v="3"/>
    <x v="79"/>
    <x v="18"/>
    <s v="DSR0131540"/>
    <s v="APPLE"/>
    <s v="416"/>
    <x v="2"/>
    <s v="1092"/>
    <x v="7"/>
    <x v="2"/>
    <n v="0.03"/>
    <n v="0.03"/>
    <n v="44"/>
    <n v="44"/>
    <m/>
    <m/>
  </r>
  <r>
    <x v="2"/>
    <x v="2"/>
    <x v="2"/>
    <x v="3"/>
    <x v="3"/>
    <x v="11"/>
    <x v="3"/>
    <x v="79"/>
    <x v="18"/>
    <s v="DSR0132895"/>
    <s v="YOU TUBE"/>
    <s v="416"/>
    <x v="2"/>
    <s v="1008"/>
    <x v="4"/>
    <x v="2"/>
    <n v="0.03"/>
    <n v="0.03"/>
    <n v="18"/>
    <n v="18"/>
    <m/>
    <m/>
  </r>
  <r>
    <x v="2"/>
    <x v="2"/>
    <x v="2"/>
    <x v="3"/>
    <x v="3"/>
    <x v="11"/>
    <x v="3"/>
    <x v="79"/>
    <x v="18"/>
    <s v="DSR0132895"/>
    <s v="YOU TUBE"/>
    <s v="416"/>
    <x v="2"/>
    <s v="1087"/>
    <x v="2"/>
    <x v="2"/>
    <n v="0.28000000000000003"/>
    <n v="0.28000000000000003"/>
    <n v="31"/>
    <n v="31"/>
    <m/>
    <m/>
  </r>
  <r>
    <x v="2"/>
    <x v="2"/>
    <x v="2"/>
    <x v="3"/>
    <x v="3"/>
    <x v="11"/>
    <x v="3"/>
    <x v="79"/>
    <x v="18"/>
    <s v="DSR0133112"/>
    <s v="AMAZON"/>
    <s v="416"/>
    <x v="2"/>
    <s v="1056"/>
    <x v="5"/>
    <x v="2"/>
    <n v="0.01"/>
    <n v="0.01"/>
    <n v="1"/>
    <n v="1"/>
    <m/>
    <m/>
  </r>
  <r>
    <x v="2"/>
    <x v="2"/>
    <x v="2"/>
    <x v="3"/>
    <x v="3"/>
    <x v="11"/>
    <x v="3"/>
    <x v="79"/>
    <x v="18"/>
    <s v="DSR0133112"/>
    <s v="AMAZON"/>
    <s v="416"/>
    <x v="2"/>
    <s v="1087"/>
    <x v="2"/>
    <x v="2"/>
    <n v="0.19"/>
    <n v="0.19"/>
    <n v="20"/>
    <n v="20"/>
    <m/>
    <m/>
  </r>
  <r>
    <x v="2"/>
    <x v="2"/>
    <x v="2"/>
    <x v="3"/>
    <x v="3"/>
    <x v="11"/>
    <x v="3"/>
    <x v="79"/>
    <x v="18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3"/>
    <x v="3"/>
    <x v="11"/>
    <x v="3"/>
    <x v="79"/>
    <x v="18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1"/>
    <x v="3"/>
    <x v="79"/>
    <x v="18"/>
    <s v="DSR0135161"/>
    <s v="SPOTIFY USA INC"/>
    <s v="103"/>
    <x v="3"/>
    <s v="1128"/>
    <x v="13"/>
    <x v="2"/>
    <m/>
    <m/>
    <n v="1"/>
    <n v="1"/>
    <m/>
    <m/>
  </r>
  <r>
    <x v="2"/>
    <x v="2"/>
    <x v="2"/>
    <x v="3"/>
    <x v="3"/>
    <x v="11"/>
    <x v="3"/>
    <x v="79"/>
    <x v="18"/>
    <s v="DSR0135161"/>
    <s v="SPOTIFY USA INC"/>
    <s v="416"/>
    <x v="2"/>
    <s v="1008"/>
    <x v="4"/>
    <x v="2"/>
    <n v="0.02"/>
    <n v="0.02"/>
    <n v="9"/>
    <n v="9"/>
    <m/>
    <m/>
  </r>
  <r>
    <x v="2"/>
    <x v="2"/>
    <x v="2"/>
    <x v="3"/>
    <x v="3"/>
    <x v="11"/>
    <x v="3"/>
    <x v="79"/>
    <x v="18"/>
    <s v="DSR0135161"/>
    <s v="SPOTIFY USA INC"/>
    <s v="416"/>
    <x v="2"/>
    <s v="1087"/>
    <x v="2"/>
    <x v="2"/>
    <n v="0.18"/>
    <n v="0.18"/>
    <n v="38"/>
    <n v="38"/>
    <m/>
    <m/>
  </r>
  <r>
    <x v="2"/>
    <x v="2"/>
    <x v="2"/>
    <x v="3"/>
    <x v="3"/>
    <x v="11"/>
    <x v="3"/>
    <x v="79"/>
    <x v="18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3"/>
    <x v="3"/>
    <x v="11"/>
    <x v="3"/>
    <x v="79"/>
    <x v="18"/>
    <s v="DSR0144076"/>
    <s v="Tidal"/>
    <s v="416"/>
    <x v="2"/>
    <s v="1087"/>
    <x v="2"/>
    <x v="2"/>
    <n v="0.59"/>
    <n v="0.59"/>
    <n v="64"/>
    <n v="64"/>
    <m/>
    <m/>
  </r>
  <r>
    <x v="2"/>
    <x v="2"/>
    <x v="2"/>
    <x v="3"/>
    <x v="3"/>
    <x v="11"/>
    <x v="3"/>
    <x v="79"/>
    <x v="18"/>
    <s v="DSR0144356"/>
    <s v="Pandora"/>
    <s v="416"/>
    <x v="2"/>
    <s v="1064"/>
    <x v="10"/>
    <x v="2"/>
    <n v="0.02"/>
    <n v="0.02"/>
    <n v="6"/>
    <n v="6"/>
    <m/>
    <m/>
  </r>
  <r>
    <x v="2"/>
    <x v="2"/>
    <x v="2"/>
    <x v="3"/>
    <x v="3"/>
    <x v="11"/>
    <x v="3"/>
    <x v="79"/>
    <x v="18"/>
    <s v="DSR0144356"/>
    <s v="Pandora"/>
    <s v="416"/>
    <x v="2"/>
    <s v="1087"/>
    <x v="2"/>
    <x v="2"/>
    <n v="0.02"/>
    <n v="0.02"/>
    <n v="5"/>
    <n v="5"/>
    <m/>
    <m/>
  </r>
  <r>
    <x v="2"/>
    <x v="2"/>
    <x v="2"/>
    <x v="3"/>
    <x v="3"/>
    <x v="11"/>
    <x v="3"/>
    <x v="79"/>
    <x v="18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3"/>
    <x v="3"/>
    <x v="11"/>
    <x v="3"/>
    <x v="80"/>
    <x v="19"/>
    <s v="DSR0131478"/>
    <s v="Napster"/>
    <s v="416"/>
    <x v="2"/>
    <s v="1087"/>
    <x v="2"/>
    <x v="2"/>
    <n v="0.62"/>
    <n v="0.62"/>
    <n v="58"/>
    <n v="58"/>
    <m/>
    <m/>
  </r>
  <r>
    <x v="2"/>
    <x v="2"/>
    <x v="2"/>
    <x v="3"/>
    <x v="3"/>
    <x v="11"/>
    <x v="3"/>
    <x v="80"/>
    <x v="19"/>
    <s v="DSR0131483"/>
    <s v="MUSICNET"/>
    <s v="416"/>
    <x v="2"/>
    <s v="1087"/>
    <x v="2"/>
    <x v="2"/>
    <n v="0.31"/>
    <n v="0.31"/>
    <n v="112"/>
    <n v="112"/>
    <m/>
    <m/>
  </r>
  <r>
    <x v="2"/>
    <x v="2"/>
    <x v="2"/>
    <x v="3"/>
    <x v="3"/>
    <x v="11"/>
    <x v="3"/>
    <x v="80"/>
    <x v="19"/>
    <s v="DSR0131540"/>
    <s v="APPLE"/>
    <s v="416"/>
    <x v="2"/>
    <s v="1087"/>
    <x v="2"/>
    <x v="2"/>
    <n v="7.97"/>
    <n v="7.97"/>
    <n v="1242"/>
    <n v="1242"/>
    <m/>
    <m/>
  </r>
  <r>
    <x v="2"/>
    <x v="2"/>
    <x v="2"/>
    <x v="3"/>
    <x v="3"/>
    <x v="11"/>
    <x v="3"/>
    <x v="80"/>
    <x v="19"/>
    <s v="DSR0131540"/>
    <s v="APPLE"/>
    <s v="416"/>
    <x v="2"/>
    <s v="1092"/>
    <x v="7"/>
    <x v="2"/>
    <n v="0.03"/>
    <n v="0.03"/>
    <n v="57"/>
    <n v="57"/>
    <m/>
    <m/>
  </r>
  <r>
    <x v="2"/>
    <x v="2"/>
    <x v="2"/>
    <x v="3"/>
    <x v="3"/>
    <x v="11"/>
    <x v="3"/>
    <x v="80"/>
    <x v="19"/>
    <s v="DSR0132895"/>
    <s v="YOU TUBE"/>
    <s v="416"/>
    <x v="2"/>
    <s v="1008"/>
    <x v="4"/>
    <x v="2"/>
    <n v="0.03"/>
    <n v="0.03"/>
    <n v="21"/>
    <n v="21"/>
    <m/>
    <m/>
  </r>
  <r>
    <x v="2"/>
    <x v="2"/>
    <x v="2"/>
    <x v="3"/>
    <x v="3"/>
    <x v="11"/>
    <x v="3"/>
    <x v="80"/>
    <x v="19"/>
    <s v="DSR0132895"/>
    <s v="YOU TUBE"/>
    <s v="416"/>
    <x v="2"/>
    <s v="1087"/>
    <x v="2"/>
    <x v="2"/>
    <n v="0.25"/>
    <n v="0.25"/>
    <n v="25"/>
    <n v="25"/>
    <m/>
    <m/>
  </r>
  <r>
    <x v="2"/>
    <x v="2"/>
    <x v="2"/>
    <x v="3"/>
    <x v="3"/>
    <x v="11"/>
    <x v="3"/>
    <x v="80"/>
    <x v="19"/>
    <s v="DSR0133112"/>
    <s v="AMAZON"/>
    <s v="416"/>
    <x v="2"/>
    <s v="1056"/>
    <x v="5"/>
    <x v="2"/>
    <n v="0.01"/>
    <n v="0.01"/>
    <n v="1"/>
    <n v="1"/>
    <m/>
    <m/>
  </r>
  <r>
    <x v="2"/>
    <x v="2"/>
    <x v="2"/>
    <x v="3"/>
    <x v="3"/>
    <x v="11"/>
    <x v="3"/>
    <x v="80"/>
    <x v="19"/>
    <s v="DSR0133112"/>
    <s v="AMAZON"/>
    <s v="416"/>
    <x v="2"/>
    <s v="1087"/>
    <x v="2"/>
    <x v="2"/>
    <n v="0.41"/>
    <n v="0.41"/>
    <n v="37"/>
    <n v="37"/>
    <m/>
    <m/>
  </r>
  <r>
    <x v="2"/>
    <x v="2"/>
    <x v="2"/>
    <x v="3"/>
    <x v="3"/>
    <x v="11"/>
    <x v="3"/>
    <x v="80"/>
    <x v="19"/>
    <s v="DSR0135161"/>
    <s v="SPOTIFY USA INC"/>
    <s v="416"/>
    <x v="2"/>
    <s v="1008"/>
    <x v="4"/>
    <x v="2"/>
    <n v="0.11"/>
    <n v="0.11"/>
    <n v="47"/>
    <n v="47"/>
    <m/>
    <m/>
  </r>
  <r>
    <x v="2"/>
    <x v="2"/>
    <x v="2"/>
    <x v="3"/>
    <x v="3"/>
    <x v="11"/>
    <x v="3"/>
    <x v="80"/>
    <x v="19"/>
    <s v="DSR0135161"/>
    <s v="SPOTIFY USA INC"/>
    <s v="416"/>
    <x v="2"/>
    <s v="1087"/>
    <x v="2"/>
    <x v="2"/>
    <n v="0.19"/>
    <n v="0.19"/>
    <n v="39"/>
    <n v="39"/>
    <m/>
    <m/>
  </r>
  <r>
    <x v="2"/>
    <x v="2"/>
    <x v="2"/>
    <x v="3"/>
    <x v="3"/>
    <x v="11"/>
    <x v="3"/>
    <x v="80"/>
    <x v="19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3"/>
    <x v="3"/>
    <x v="11"/>
    <x v="3"/>
    <x v="80"/>
    <x v="19"/>
    <s v="DSR0144076"/>
    <s v="Tidal"/>
    <s v="416"/>
    <x v="2"/>
    <s v="1087"/>
    <x v="2"/>
    <x v="2"/>
    <n v="0.47"/>
    <n v="0.47"/>
    <n v="50"/>
    <n v="50"/>
    <m/>
    <m/>
  </r>
  <r>
    <x v="2"/>
    <x v="2"/>
    <x v="2"/>
    <x v="3"/>
    <x v="3"/>
    <x v="11"/>
    <x v="3"/>
    <x v="80"/>
    <x v="19"/>
    <s v="DSR0144356"/>
    <s v="Pandora"/>
    <s v="416"/>
    <x v="2"/>
    <s v="1064"/>
    <x v="10"/>
    <x v="2"/>
    <n v="0.02"/>
    <n v="0.02"/>
    <n v="5"/>
    <n v="5"/>
    <m/>
    <m/>
  </r>
  <r>
    <x v="2"/>
    <x v="2"/>
    <x v="2"/>
    <x v="3"/>
    <x v="3"/>
    <x v="11"/>
    <x v="3"/>
    <x v="80"/>
    <x v="19"/>
    <s v="DSR0144356"/>
    <s v="Pandora"/>
    <s v="416"/>
    <x v="2"/>
    <s v="1087"/>
    <x v="2"/>
    <x v="2"/>
    <n v="0.01"/>
    <n v="0.01"/>
    <n v="3"/>
    <n v="3"/>
    <m/>
    <m/>
  </r>
  <r>
    <x v="2"/>
    <x v="2"/>
    <x v="2"/>
    <x v="3"/>
    <x v="3"/>
    <x v="11"/>
    <x v="3"/>
    <x v="81"/>
    <x v="20"/>
    <s v="DSR0131478"/>
    <s v="Napster"/>
    <s v="416"/>
    <x v="2"/>
    <s v="1087"/>
    <x v="2"/>
    <x v="2"/>
    <n v="0.27"/>
    <n v="0.27"/>
    <n v="24"/>
    <n v="24"/>
    <m/>
    <m/>
  </r>
  <r>
    <x v="2"/>
    <x v="2"/>
    <x v="2"/>
    <x v="3"/>
    <x v="3"/>
    <x v="11"/>
    <x v="3"/>
    <x v="81"/>
    <x v="20"/>
    <s v="DSR0131483"/>
    <s v="MUSICNET"/>
    <s v="416"/>
    <x v="2"/>
    <s v="1087"/>
    <x v="2"/>
    <x v="2"/>
    <n v="0.4"/>
    <n v="0.4"/>
    <n v="142"/>
    <n v="142"/>
    <m/>
    <m/>
  </r>
  <r>
    <x v="2"/>
    <x v="2"/>
    <x v="2"/>
    <x v="3"/>
    <x v="3"/>
    <x v="11"/>
    <x v="3"/>
    <x v="81"/>
    <x v="20"/>
    <s v="DSR0131540"/>
    <s v="APPLE"/>
    <s v="416"/>
    <x v="2"/>
    <s v="1087"/>
    <x v="2"/>
    <x v="2"/>
    <n v="5.95"/>
    <n v="5.95"/>
    <n v="923"/>
    <n v="923"/>
    <m/>
    <m/>
  </r>
  <r>
    <x v="2"/>
    <x v="2"/>
    <x v="2"/>
    <x v="3"/>
    <x v="3"/>
    <x v="11"/>
    <x v="3"/>
    <x v="81"/>
    <x v="20"/>
    <s v="DSR0131540"/>
    <s v="APPLE"/>
    <s v="416"/>
    <x v="2"/>
    <s v="1092"/>
    <x v="7"/>
    <x v="2"/>
    <n v="0.03"/>
    <n v="0.03"/>
    <n v="51"/>
    <n v="51"/>
    <m/>
    <m/>
  </r>
  <r>
    <x v="2"/>
    <x v="2"/>
    <x v="2"/>
    <x v="3"/>
    <x v="3"/>
    <x v="11"/>
    <x v="3"/>
    <x v="81"/>
    <x v="20"/>
    <s v="DSR0132895"/>
    <s v="YOU TUBE"/>
    <s v="416"/>
    <x v="2"/>
    <s v="1008"/>
    <x v="4"/>
    <x v="2"/>
    <n v="0.02"/>
    <n v="0.02"/>
    <n v="13"/>
    <n v="13"/>
    <m/>
    <m/>
  </r>
  <r>
    <x v="2"/>
    <x v="2"/>
    <x v="2"/>
    <x v="3"/>
    <x v="3"/>
    <x v="11"/>
    <x v="3"/>
    <x v="81"/>
    <x v="20"/>
    <s v="DSR0132895"/>
    <s v="YOU TUBE"/>
    <s v="416"/>
    <x v="2"/>
    <s v="1087"/>
    <x v="2"/>
    <x v="2"/>
    <n v="0.09"/>
    <n v="0.09"/>
    <n v="10"/>
    <n v="10"/>
    <m/>
    <m/>
  </r>
  <r>
    <x v="2"/>
    <x v="2"/>
    <x v="2"/>
    <x v="3"/>
    <x v="3"/>
    <x v="11"/>
    <x v="3"/>
    <x v="81"/>
    <x v="20"/>
    <s v="DSR0133112"/>
    <s v="AMAZON"/>
    <s v="416"/>
    <x v="2"/>
    <s v="1087"/>
    <x v="2"/>
    <x v="2"/>
    <n v="0.21"/>
    <n v="0.21"/>
    <n v="20"/>
    <n v="20"/>
    <m/>
    <m/>
  </r>
  <r>
    <x v="2"/>
    <x v="2"/>
    <x v="2"/>
    <x v="3"/>
    <x v="3"/>
    <x v="11"/>
    <x v="3"/>
    <x v="81"/>
    <x v="20"/>
    <s v="DSR0135161"/>
    <s v="SPOTIFY USA INC"/>
    <s v="416"/>
    <x v="2"/>
    <s v="1008"/>
    <x v="4"/>
    <x v="2"/>
    <n v="0.03"/>
    <n v="0.03"/>
    <n v="13"/>
    <n v="13"/>
    <m/>
    <m/>
  </r>
  <r>
    <x v="2"/>
    <x v="2"/>
    <x v="2"/>
    <x v="3"/>
    <x v="3"/>
    <x v="11"/>
    <x v="3"/>
    <x v="81"/>
    <x v="20"/>
    <s v="DSR0135161"/>
    <s v="SPOTIFY USA INC"/>
    <s v="416"/>
    <x v="2"/>
    <s v="1087"/>
    <x v="2"/>
    <x v="2"/>
    <n v="0.13"/>
    <n v="0.13"/>
    <n v="25"/>
    <n v="25"/>
    <m/>
    <m/>
  </r>
  <r>
    <x v="2"/>
    <x v="2"/>
    <x v="2"/>
    <x v="3"/>
    <x v="3"/>
    <x v="11"/>
    <x v="3"/>
    <x v="81"/>
    <x v="20"/>
    <s v="DSR0143562"/>
    <s v="FreeCarmen"/>
    <s v="416"/>
    <x v="2"/>
    <s v="1008"/>
    <x v="4"/>
    <x v="2"/>
    <n v="0.01"/>
    <n v="0.01"/>
    <n v="1"/>
    <n v="1"/>
    <m/>
    <m/>
  </r>
  <r>
    <x v="2"/>
    <x v="2"/>
    <x v="2"/>
    <x v="3"/>
    <x v="3"/>
    <x v="11"/>
    <x v="3"/>
    <x v="81"/>
    <x v="20"/>
    <s v="DSR0144076"/>
    <s v="Tidal"/>
    <s v="416"/>
    <x v="2"/>
    <s v="1087"/>
    <x v="2"/>
    <x v="2"/>
    <n v="0.38"/>
    <n v="0.38"/>
    <n v="39"/>
    <n v="39"/>
    <m/>
    <m/>
  </r>
  <r>
    <x v="2"/>
    <x v="2"/>
    <x v="2"/>
    <x v="3"/>
    <x v="3"/>
    <x v="11"/>
    <x v="3"/>
    <x v="81"/>
    <x v="20"/>
    <s v="DSR0144356"/>
    <s v="Pandora"/>
    <s v="416"/>
    <x v="2"/>
    <s v="1064"/>
    <x v="10"/>
    <x v="2"/>
    <n v="0.01"/>
    <n v="0.01"/>
    <n v="2"/>
    <n v="2"/>
    <m/>
    <m/>
  </r>
  <r>
    <x v="2"/>
    <x v="2"/>
    <x v="2"/>
    <x v="3"/>
    <x v="3"/>
    <x v="11"/>
    <x v="3"/>
    <x v="81"/>
    <x v="20"/>
    <s v="DSR0144356"/>
    <s v="Pandora"/>
    <s v="416"/>
    <x v="2"/>
    <s v="1087"/>
    <x v="2"/>
    <x v="2"/>
    <n v="0.02"/>
    <n v="0.02"/>
    <n v="5"/>
    <n v="5"/>
    <m/>
    <m/>
  </r>
  <r>
    <x v="2"/>
    <x v="2"/>
    <x v="2"/>
    <x v="3"/>
    <x v="3"/>
    <x v="11"/>
    <x v="3"/>
    <x v="81"/>
    <x v="20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3"/>
    <x v="3"/>
    <x v="11"/>
    <x v="3"/>
    <x v="81"/>
    <x v="20"/>
    <s v="DSR0149215"/>
    <s v="TikTok"/>
    <s v="416"/>
    <x v="2"/>
    <s v="1076"/>
    <x v="8"/>
    <x v="2"/>
    <m/>
    <m/>
    <n v="1"/>
    <n v="1"/>
    <m/>
    <m/>
  </r>
  <r>
    <x v="2"/>
    <x v="2"/>
    <x v="2"/>
    <x v="3"/>
    <x v="3"/>
    <x v="11"/>
    <x v="3"/>
    <x v="82"/>
    <x v="21"/>
    <s v="DSR0131478"/>
    <s v="Napster"/>
    <s v="416"/>
    <x v="2"/>
    <s v="1087"/>
    <x v="2"/>
    <x v="2"/>
    <n v="0.42"/>
    <n v="0.42"/>
    <n v="38"/>
    <n v="38"/>
    <m/>
    <m/>
  </r>
  <r>
    <x v="2"/>
    <x v="2"/>
    <x v="2"/>
    <x v="3"/>
    <x v="3"/>
    <x v="11"/>
    <x v="3"/>
    <x v="82"/>
    <x v="21"/>
    <s v="DSR0131483"/>
    <s v="MUSICNET"/>
    <s v="416"/>
    <x v="2"/>
    <s v="1006"/>
    <x v="6"/>
    <x v="2"/>
    <n v="1.82"/>
    <n v="1.82"/>
    <n v="2"/>
    <n v="2"/>
    <m/>
    <m/>
  </r>
  <r>
    <x v="2"/>
    <x v="2"/>
    <x v="2"/>
    <x v="3"/>
    <x v="3"/>
    <x v="11"/>
    <x v="3"/>
    <x v="82"/>
    <x v="21"/>
    <s v="DSR0131483"/>
    <s v="MUSICNET"/>
    <s v="416"/>
    <x v="2"/>
    <s v="1087"/>
    <x v="2"/>
    <x v="2"/>
    <n v="0.42"/>
    <n v="0.42"/>
    <n v="151"/>
    <n v="151"/>
    <m/>
    <m/>
  </r>
  <r>
    <x v="2"/>
    <x v="2"/>
    <x v="2"/>
    <x v="3"/>
    <x v="3"/>
    <x v="11"/>
    <x v="3"/>
    <x v="82"/>
    <x v="21"/>
    <s v="DSR0131540"/>
    <s v="APPLE"/>
    <s v="416"/>
    <x v="2"/>
    <s v="1087"/>
    <x v="2"/>
    <x v="2"/>
    <n v="6.43"/>
    <n v="6.43"/>
    <n v="1035"/>
    <n v="1035"/>
    <m/>
    <m/>
  </r>
  <r>
    <x v="2"/>
    <x v="2"/>
    <x v="2"/>
    <x v="3"/>
    <x v="3"/>
    <x v="11"/>
    <x v="3"/>
    <x v="82"/>
    <x v="21"/>
    <s v="DSR0131540"/>
    <s v="APPLE"/>
    <s v="416"/>
    <x v="2"/>
    <s v="1092"/>
    <x v="7"/>
    <x v="2"/>
    <n v="0.03"/>
    <n v="0.03"/>
    <n v="52"/>
    <n v="52"/>
    <m/>
    <m/>
  </r>
  <r>
    <x v="2"/>
    <x v="2"/>
    <x v="2"/>
    <x v="3"/>
    <x v="3"/>
    <x v="11"/>
    <x v="3"/>
    <x v="82"/>
    <x v="21"/>
    <s v="DSR0132895"/>
    <s v="YOU TUBE"/>
    <s v="416"/>
    <x v="2"/>
    <s v="1008"/>
    <x v="4"/>
    <x v="2"/>
    <n v="0.05"/>
    <n v="0.05"/>
    <n v="24"/>
    <n v="24"/>
    <m/>
    <m/>
  </r>
  <r>
    <x v="2"/>
    <x v="2"/>
    <x v="2"/>
    <x v="3"/>
    <x v="3"/>
    <x v="11"/>
    <x v="3"/>
    <x v="82"/>
    <x v="21"/>
    <s v="DSR0132895"/>
    <s v="YOU TUBE"/>
    <s v="416"/>
    <x v="2"/>
    <s v="1087"/>
    <x v="2"/>
    <x v="2"/>
    <n v="0.22"/>
    <n v="0.22"/>
    <n v="24"/>
    <n v="24"/>
    <m/>
    <m/>
  </r>
  <r>
    <x v="2"/>
    <x v="2"/>
    <x v="2"/>
    <x v="3"/>
    <x v="3"/>
    <x v="11"/>
    <x v="3"/>
    <x v="82"/>
    <x v="21"/>
    <s v="DSR0133112"/>
    <s v="AMAZON"/>
    <s v="416"/>
    <x v="2"/>
    <s v="1056"/>
    <x v="5"/>
    <x v="2"/>
    <n v="0.01"/>
    <n v="0.01"/>
    <n v="1"/>
    <n v="1"/>
    <m/>
    <m/>
  </r>
  <r>
    <x v="2"/>
    <x v="2"/>
    <x v="2"/>
    <x v="3"/>
    <x v="3"/>
    <x v="11"/>
    <x v="3"/>
    <x v="82"/>
    <x v="21"/>
    <s v="DSR0133112"/>
    <s v="AMAZON"/>
    <s v="416"/>
    <x v="2"/>
    <s v="1087"/>
    <x v="2"/>
    <x v="2"/>
    <n v="0.28999999999999998"/>
    <n v="0.28999999999999998"/>
    <n v="28"/>
    <n v="28"/>
    <m/>
    <m/>
  </r>
  <r>
    <x v="2"/>
    <x v="2"/>
    <x v="2"/>
    <x v="3"/>
    <x v="3"/>
    <x v="11"/>
    <x v="3"/>
    <x v="82"/>
    <x v="21"/>
    <s v="DSR0133904"/>
    <s v="AMI ENTERTAINMENT, INC"/>
    <s v="416"/>
    <x v="2"/>
    <s v="1056"/>
    <x v="5"/>
    <x v="2"/>
    <n v="0.02"/>
    <n v="0.02"/>
    <n v="1"/>
    <n v="1"/>
    <m/>
    <m/>
  </r>
  <r>
    <x v="2"/>
    <x v="2"/>
    <x v="2"/>
    <x v="3"/>
    <x v="3"/>
    <x v="11"/>
    <x v="3"/>
    <x v="82"/>
    <x v="21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1"/>
    <x v="3"/>
    <x v="82"/>
    <x v="21"/>
    <s v="DSR0135161"/>
    <s v="SPOTIFY USA INC"/>
    <s v="103"/>
    <x v="3"/>
    <s v="1128"/>
    <x v="13"/>
    <x v="2"/>
    <m/>
    <m/>
    <n v="1"/>
    <n v="1"/>
    <m/>
    <m/>
  </r>
  <r>
    <x v="2"/>
    <x v="2"/>
    <x v="2"/>
    <x v="3"/>
    <x v="3"/>
    <x v="11"/>
    <x v="3"/>
    <x v="82"/>
    <x v="21"/>
    <s v="DSR0135161"/>
    <s v="SPOTIFY USA INC"/>
    <s v="416"/>
    <x v="2"/>
    <s v="1008"/>
    <x v="4"/>
    <x v="2"/>
    <n v="0.02"/>
    <n v="0.02"/>
    <n v="9"/>
    <n v="9"/>
    <m/>
    <m/>
  </r>
  <r>
    <x v="2"/>
    <x v="2"/>
    <x v="2"/>
    <x v="3"/>
    <x v="3"/>
    <x v="11"/>
    <x v="3"/>
    <x v="82"/>
    <x v="21"/>
    <s v="DSR0135161"/>
    <s v="SPOTIFY USA INC"/>
    <s v="416"/>
    <x v="2"/>
    <s v="1087"/>
    <x v="2"/>
    <x v="2"/>
    <n v="0.19"/>
    <n v="0.19"/>
    <n v="37"/>
    <n v="37"/>
    <m/>
    <m/>
  </r>
  <r>
    <x v="2"/>
    <x v="2"/>
    <x v="2"/>
    <x v="3"/>
    <x v="3"/>
    <x v="11"/>
    <x v="3"/>
    <x v="82"/>
    <x v="21"/>
    <s v="DSR0143562"/>
    <s v="FreeCarmen"/>
    <s v="416"/>
    <x v="2"/>
    <s v="1008"/>
    <x v="4"/>
    <x v="2"/>
    <n v="0.02"/>
    <n v="0.02"/>
    <n v="4"/>
    <n v="4"/>
    <m/>
    <m/>
  </r>
  <r>
    <x v="2"/>
    <x v="2"/>
    <x v="2"/>
    <x v="3"/>
    <x v="3"/>
    <x v="11"/>
    <x v="3"/>
    <x v="82"/>
    <x v="21"/>
    <s v="DSR0144076"/>
    <s v="Tidal"/>
    <s v="416"/>
    <x v="2"/>
    <s v="1087"/>
    <x v="2"/>
    <x v="2"/>
    <n v="0.63"/>
    <n v="0.63"/>
    <n v="70"/>
    <n v="70"/>
    <m/>
    <m/>
  </r>
  <r>
    <x v="2"/>
    <x v="2"/>
    <x v="2"/>
    <x v="3"/>
    <x v="3"/>
    <x v="11"/>
    <x v="3"/>
    <x v="82"/>
    <x v="21"/>
    <s v="DSR0144356"/>
    <s v="Pandora"/>
    <s v="416"/>
    <x v="2"/>
    <s v="1064"/>
    <x v="10"/>
    <x v="2"/>
    <n v="0.01"/>
    <n v="0.01"/>
    <n v="2"/>
    <n v="2"/>
    <m/>
    <m/>
  </r>
  <r>
    <x v="2"/>
    <x v="2"/>
    <x v="2"/>
    <x v="3"/>
    <x v="3"/>
    <x v="11"/>
    <x v="3"/>
    <x v="82"/>
    <x v="21"/>
    <s v="DSR0144356"/>
    <s v="Pandora"/>
    <s v="416"/>
    <x v="2"/>
    <s v="1087"/>
    <x v="2"/>
    <x v="2"/>
    <n v="0.03"/>
    <n v="0.03"/>
    <n v="6"/>
    <n v="6"/>
    <m/>
    <m/>
  </r>
  <r>
    <x v="2"/>
    <x v="2"/>
    <x v="2"/>
    <x v="3"/>
    <x v="3"/>
    <x v="11"/>
    <x v="3"/>
    <x v="82"/>
    <x v="21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3"/>
    <x v="3"/>
    <x v="11"/>
    <x v="3"/>
    <x v="83"/>
    <x v="22"/>
    <s v="DSR0131478"/>
    <s v="Napster"/>
    <s v="416"/>
    <x v="2"/>
    <s v="1087"/>
    <x v="2"/>
    <x v="2"/>
    <n v="0.39"/>
    <n v="0.39"/>
    <n v="33"/>
    <n v="33"/>
    <m/>
    <m/>
  </r>
  <r>
    <x v="2"/>
    <x v="2"/>
    <x v="2"/>
    <x v="3"/>
    <x v="3"/>
    <x v="11"/>
    <x v="3"/>
    <x v="83"/>
    <x v="22"/>
    <s v="DSR0131483"/>
    <s v="MUSICNET"/>
    <s v="416"/>
    <x v="2"/>
    <s v="1006"/>
    <x v="6"/>
    <x v="2"/>
    <n v="0.91"/>
    <n v="0.91"/>
    <n v="1"/>
    <n v="1"/>
    <m/>
    <m/>
  </r>
  <r>
    <x v="2"/>
    <x v="2"/>
    <x v="2"/>
    <x v="3"/>
    <x v="3"/>
    <x v="11"/>
    <x v="3"/>
    <x v="83"/>
    <x v="22"/>
    <s v="DSR0131483"/>
    <s v="MUSICNET"/>
    <s v="416"/>
    <x v="2"/>
    <s v="1087"/>
    <x v="2"/>
    <x v="2"/>
    <n v="0.38"/>
    <n v="0.38"/>
    <n v="137"/>
    <n v="137"/>
    <m/>
    <m/>
  </r>
  <r>
    <x v="2"/>
    <x v="2"/>
    <x v="2"/>
    <x v="3"/>
    <x v="3"/>
    <x v="11"/>
    <x v="3"/>
    <x v="83"/>
    <x v="22"/>
    <s v="DSR0131540"/>
    <s v="APPLE"/>
    <s v="416"/>
    <x v="2"/>
    <s v="1087"/>
    <x v="2"/>
    <x v="2"/>
    <n v="7.43"/>
    <n v="7.43"/>
    <n v="1155"/>
    <n v="1155"/>
    <m/>
    <m/>
  </r>
  <r>
    <x v="2"/>
    <x v="2"/>
    <x v="2"/>
    <x v="3"/>
    <x v="3"/>
    <x v="11"/>
    <x v="3"/>
    <x v="83"/>
    <x v="22"/>
    <s v="DSR0131540"/>
    <s v="APPLE"/>
    <s v="416"/>
    <x v="2"/>
    <s v="1092"/>
    <x v="7"/>
    <x v="2"/>
    <n v="0.01"/>
    <n v="0.01"/>
    <n v="26"/>
    <n v="26"/>
    <m/>
    <m/>
  </r>
  <r>
    <x v="2"/>
    <x v="2"/>
    <x v="2"/>
    <x v="3"/>
    <x v="3"/>
    <x v="11"/>
    <x v="3"/>
    <x v="83"/>
    <x v="22"/>
    <s v="DSR0132895"/>
    <s v="YOU TUBE"/>
    <s v="416"/>
    <x v="2"/>
    <s v="1008"/>
    <x v="4"/>
    <x v="2"/>
    <n v="1.34"/>
    <n v="1.34"/>
    <n v="535"/>
    <n v="535"/>
    <m/>
    <m/>
  </r>
  <r>
    <x v="2"/>
    <x v="2"/>
    <x v="2"/>
    <x v="3"/>
    <x v="3"/>
    <x v="11"/>
    <x v="3"/>
    <x v="83"/>
    <x v="22"/>
    <s v="DSR0132895"/>
    <s v="YOU TUBE"/>
    <s v="416"/>
    <x v="2"/>
    <s v="1087"/>
    <x v="2"/>
    <x v="2"/>
    <n v="8.09"/>
    <n v="8.09"/>
    <n v="860"/>
    <n v="860"/>
    <m/>
    <m/>
  </r>
  <r>
    <x v="2"/>
    <x v="2"/>
    <x v="2"/>
    <x v="3"/>
    <x v="3"/>
    <x v="11"/>
    <x v="3"/>
    <x v="83"/>
    <x v="22"/>
    <s v="DSR0133112"/>
    <s v="AMAZON"/>
    <s v="416"/>
    <x v="2"/>
    <s v="1056"/>
    <x v="5"/>
    <x v="2"/>
    <n v="0.01"/>
    <n v="0.01"/>
    <n v="1"/>
    <n v="1"/>
    <m/>
    <m/>
  </r>
  <r>
    <x v="2"/>
    <x v="2"/>
    <x v="2"/>
    <x v="3"/>
    <x v="3"/>
    <x v="11"/>
    <x v="3"/>
    <x v="83"/>
    <x v="22"/>
    <s v="DSR0133112"/>
    <s v="AMAZON"/>
    <s v="416"/>
    <x v="2"/>
    <s v="1087"/>
    <x v="2"/>
    <x v="2"/>
    <n v="0.15"/>
    <n v="0.15"/>
    <n v="16"/>
    <n v="16"/>
    <m/>
    <m/>
  </r>
  <r>
    <x v="2"/>
    <x v="2"/>
    <x v="2"/>
    <x v="3"/>
    <x v="3"/>
    <x v="11"/>
    <x v="3"/>
    <x v="83"/>
    <x v="22"/>
    <s v="DSR0135161"/>
    <s v="SPOTIFY USA INC"/>
    <s v="416"/>
    <x v="2"/>
    <s v="1008"/>
    <x v="4"/>
    <x v="2"/>
    <n v="0.03"/>
    <n v="0.03"/>
    <n v="14"/>
    <n v="14"/>
    <m/>
    <m/>
  </r>
  <r>
    <x v="2"/>
    <x v="2"/>
    <x v="2"/>
    <x v="3"/>
    <x v="3"/>
    <x v="11"/>
    <x v="3"/>
    <x v="83"/>
    <x v="22"/>
    <s v="DSR0135161"/>
    <s v="SPOTIFY USA INC"/>
    <s v="416"/>
    <x v="2"/>
    <s v="1087"/>
    <x v="2"/>
    <x v="2"/>
    <n v="0.14000000000000001"/>
    <n v="0.14000000000000001"/>
    <n v="29"/>
    <n v="29"/>
    <m/>
    <m/>
  </r>
  <r>
    <x v="2"/>
    <x v="2"/>
    <x v="2"/>
    <x v="3"/>
    <x v="3"/>
    <x v="11"/>
    <x v="3"/>
    <x v="83"/>
    <x v="22"/>
    <s v="DSR0143562"/>
    <s v="FreeCarmen"/>
    <s v="416"/>
    <x v="2"/>
    <s v="1008"/>
    <x v="4"/>
    <x v="2"/>
    <n v="0.02"/>
    <n v="0.02"/>
    <n v="3"/>
    <n v="3"/>
    <m/>
    <m/>
  </r>
  <r>
    <x v="2"/>
    <x v="2"/>
    <x v="2"/>
    <x v="3"/>
    <x v="3"/>
    <x v="11"/>
    <x v="3"/>
    <x v="83"/>
    <x v="22"/>
    <s v="DSR0144076"/>
    <s v="Tidal"/>
    <s v="416"/>
    <x v="2"/>
    <s v="1087"/>
    <x v="2"/>
    <x v="2"/>
    <n v="0.41"/>
    <n v="0.41"/>
    <n v="44"/>
    <n v="44"/>
    <m/>
    <m/>
  </r>
  <r>
    <x v="2"/>
    <x v="2"/>
    <x v="2"/>
    <x v="3"/>
    <x v="3"/>
    <x v="11"/>
    <x v="3"/>
    <x v="83"/>
    <x v="22"/>
    <s v="DSR0144356"/>
    <s v="Pandora"/>
    <s v="416"/>
    <x v="2"/>
    <s v="1064"/>
    <x v="10"/>
    <x v="2"/>
    <n v="0.01"/>
    <n v="0.01"/>
    <n v="12"/>
    <n v="12"/>
    <m/>
    <m/>
  </r>
  <r>
    <x v="2"/>
    <x v="2"/>
    <x v="2"/>
    <x v="3"/>
    <x v="3"/>
    <x v="11"/>
    <x v="3"/>
    <x v="83"/>
    <x v="22"/>
    <s v="DSR0144356"/>
    <s v="Pandora"/>
    <s v="416"/>
    <x v="2"/>
    <s v="1087"/>
    <x v="2"/>
    <x v="2"/>
    <n v="0.04"/>
    <n v="0.04"/>
    <n v="8"/>
    <n v="8"/>
    <m/>
    <m/>
  </r>
  <r>
    <x v="2"/>
    <x v="2"/>
    <x v="2"/>
    <x v="3"/>
    <x v="3"/>
    <x v="11"/>
    <x v="3"/>
    <x v="83"/>
    <x v="22"/>
    <s v="DSR0144356"/>
    <s v="Pandora"/>
    <s v="424"/>
    <x v="4"/>
    <s v="1064"/>
    <x v="10"/>
    <x v="2"/>
    <n v="0.02"/>
    <n v="0.02"/>
    <n v="10"/>
    <n v="10"/>
    <m/>
    <m/>
  </r>
  <r>
    <x v="2"/>
    <x v="2"/>
    <x v="2"/>
    <x v="3"/>
    <x v="3"/>
    <x v="11"/>
    <x v="3"/>
    <x v="83"/>
    <x v="22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3"/>
    <x v="3"/>
    <x v="11"/>
    <x v="3"/>
    <x v="84"/>
    <x v="25"/>
    <s v="DSR0131478"/>
    <s v="Napster"/>
    <s v="416"/>
    <x v="2"/>
    <s v="1087"/>
    <x v="2"/>
    <x v="2"/>
    <n v="0.6"/>
    <n v="0.6"/>
    <n v="52"/>
    <n v="52"/>
    <m/>
    <m/>
  </r>
  <r>
    <x v="2"/>
    <x v="2"/>
    <x v="2"/>
    <x v="3"/>
    <x v="3"/>
    <x v="11"/>
    <x v="3"/>
    <x v="84"/>
    <x v="25"/>
    <s v="DSR0131483"/>
    <s v="MUSICNET"/>
    <s v="416"/>
    <x v="2"/>
    <s v="1087"/>
    <x v="2"/>
    <x v="2"/>
    <n v="0.5"/>
    <n v="0.5"/>
    <n v="178"/>
    <n v="178"/>
    <m/>
    <m/>
  </r>
  <r>
    <x v="2"/>
    <x v="2"/>
    <x v="2"/>
    <x v="3"/>
    <x v="3"/>
    <x v="11"/>
    <x v="3"/>
    <x v="84"/>
    <x v="25"/>
    <s v="DSR0131540"/>
    <s v="APPLE"/>
    <s v="416"/>
    <x v="2"/>
    <s v="1087"/>
    <x v="2"/>
    <x v="2"/>
    <n v="7.21"/>
    <n v="7.21"/>
    <n v="1099"/>
    <n v="1099"/>
    <m/>
    <m/>
  </r>
  <r>
    <x v="2"/>
    <x v="2"/>
    <x v="2"/>
    <x v="3"/>
    <x v="3"/>
    <x v="11"/>
    <x v="3"/>
    <x v="84"/>
    <x v="25"/>
    <s v="DSR0131540"/>
    <s v="APPLE"/>
    <s v="416"/>
    <x v="2"/>
    <s v="1092"/>
    <x v="7"/>
    <x v="2"/>
    <n v="0.01"/>
    <n v="0.01"/>
    <n v="21"/>
    <n v="21"/>
    <m/>
    <m/>
  </r>
  <r>
    <x v="2"/>
    <x v="2"/>
    <x v="2"/>
    <x v="3"/>
    <x v="3"/>
    <x v="11"/>
    <x v="3"/>
    <x v="84"/>
    <x v="25"/>
    <s v="DSR0132895"/>
    <s v="YOU TUBE"/>
    <s v="416"/>
    <x v="2"/>
    <s v="1008"/>
    <x v="4"/>
    <x v="2"/>
    <n v="0.12"/>
    <n v="0.12"/>
    <n v="27"/>
    <n v="27"/>
    <m/>
    <m/>
  </r>
  <r>
    <x v="2"/>
    <x v="2"/>
    <x v="2"/>
    <x v="3"/>
    <x v="3"/>
    <x v="11"/>
    <x v="3"/>
    <x v="84"/>
    <x v="25"/>
    <s v="DSR0132895"/>
    <s v="YOU TUBE"/>
    <s v="416"/>
    <x v="2"/>
    <s v="1087"/>
    <x v="2"/>
    <x v="2"/>
    <n v="0.27"/>
    <n v="0.27"/>
    <n v="36"/>
    <n v="36"/>
    <m/>
    <m/>
  </r>
  <r>
    <x v="2"/>
    <x v="2"/>
    <x v="2"/>
    <x v="3"/>
    <x v="3"/>
    <x v="11"/>
    <x v="3"/>
    <x v="84"/>
    <x v="25"/>
    <s v="DSR0133112"/>
    <s v="AMAZON"/>
    <s v="416"/>
    <x v="2"/>
    <s v="1056"/>
    <x v="5"/>
    <x v="2"/>
    <n v="0.01"/>
    <n v="0.01"/>
    <n v="1"/>
    <n v="1"/>
    <m/>
    <m/>
  </r>
  <r>
    <x v="2"/>
    <x v="2"/>
    <x v="2"/>
    <x v="3"/>
    <x v="3"/>
    <x v="11"/>
    <x v="3"/>
    <x v="84"/>
    <x v="25"/>
    <s v="DSR0133112"/>
    <s v="AMAZON"/>
    <s v="416"/>
    <x v="2"/>
    <s v="1064"/>
    <x v="10"/>
    <x v="2"/>
    <m/>
    <m/>
    <n v="1"/>
    <n v="1"/>
    <m/>
    <m/>
  </r>
  <r>
    <x v="2"/>
    <x v="2"/>
    <x v="2"/>
    <x v="3"/>
    <x v="3"/>
    <x v="11"/>
    <x v="3"/>
    <x v="84"/>
    <x v="25"/>
    <s v="DSR0133112"/>
    <s v="AMAZON"/>
    <s v="416"/>
    <x v="2"/>
    <s v="1087"/>
    <x v="2"/>
    <x v="2"/>
    <n v="0.54"/>
    <n v="0.54"/>
    <n v="52"/>
    <n v="52"/>
    <m/>
    <m/>
  </r>
  <r>
    <x v="2"/>
    <x v="2"/>
    <x v="2"/>
    <x v="3"/>
    <x v="3"/>
    <x v="11"/>
    <x v="3"/>
    <x v="84"/>
    <x v="25"/>
    <s v="DSR0133904"/>
    <s v="AMI ENTERTAINMENT, INC"/>
    <s v="416"/>
    <x v="2"/>
    <s v="1056"/>
    <x v="5"/>
    <x v="2"/>
    <n v="0.02"/>
    <n v="0.02"/>
    <n v="2"/>
    <n v="2"/>
    <m/>
    <m/>
  </r>
  <r>
    <x v="2"/>
    <x v="2"/>
    <x v="2"/>
    <x v="3"/>
    <x v="3"/>
    <x v="11"/>
    <x v="3"/>
    <x v="84"/>
    <x v="25"/>
    <s v="DSR0133904"/>
    <s v="AMI ENTERTAINMENT, INC"/>
    <s v="416"/>
    <x v="2"/>
    <s v="1064"/>
    <x v="10"/>
    <x v="2"/>
    <m/>
    <m/>
    <n v="1"/>
    <n v="1"/>
    <m/>
    <m/>
  </r>
  <r>
    <x v="2"/>
    <x v="2"/>
    <x v="2"/>
    <x v="3"/>
    <x v="3"/>
    <x v="11"/>
    <x v="3"/>
    <x v="84"/>
    <x v="25"/>
    <s v="DSR0135161"/>
    <s v="SPOTIFY USA INC"/>
    <s v="416"/>
    <x v="2"/>
    <s v="1008"/>
    <x v="4"/>
    <x v="2"/>
    <n v="0.04"/>
    <n v="0.04"/>
    <n v="15"/>
    <n v="15"/>
    <m/>
    <m/>
  </r>
  <r>
    <x v="2"/>
    <x v="2"/>
    <x v="2"/>
    <x v="3"/>
    <x v="3"/>
    <x v="11"/>
    <x v="3"/>
    <x v="84"/>
    <x v="25"/>
    <s v="DSR0135161"/>
    <s v="SPOTIFY USA INC"/>
    <s v="416"/>
    <x v="2"/>
    <s v="1087"/>
    <x v="2"/>
    <x v="2"/>
    <n v="0.2"/>
    <n v="0.2"/>
    <n v="47"/>
    <n v="47"/>
    <m/>
    <m/>
  </r>
  <r>
    <x v="2"/>
    <x v="2"/>
    <x v="2"/>
    <x v="3"/>
    <x v="3"/>
    <x v="11"/>
    <x v="3"/>
    <x v="84"/>
    <x v="25"/>
    <s v="DSR0143562"/>
    <s v="FreeCarmen"/>
    <s v="416"/>
    <x v="2"/>
    <s v="1008"/>
    <x v="4"/>
    <x v="2"/>
    <n v="0.01"/>
    <n v="0.01"/>
    <n v="2"/>
    <n v="2"/>
    <m/>
    <m/>
  </r>
  <r>
    <x v="2"/>
    <x v="2"/>
    <x v="2"/>
    <x v="3"/>
    <x v="3"/>
    <x v="11"/>
    <x v="3"/>
    <x v="84"/>
    <x v="25"/>
    <s v="DSR0144076"/>
    <s v="Tidal"/>
    <s v="416"/>
    <x v="2"/>
    <s v="1087"/>
    <x v="2"/>
    <x v="2"/>
    <n v="0.42"/>
    <n v="0.42"/>
    <n v="46"/>
    <n v="46"/>
    <m/>
    <m/>
  </r>
  <r>
    <x v="2"/>
    <x v="2"/>
    <x v="2"/>
    <x v="3"/>
    <x v="3"/>
    <x v="11"/>
    <x v="3"/>
    <x v="84"/>
    <x v="25"/>
    <s v="DSR0144356"/>
    <s v="Pandora"/>
    <s v="416"/>
    <x v="2"/>
    <s v="1064"/>
    <x v="10"/>
    <x v="2"/>
    <n v="0.01"/>
    <n v="0.01"/>
    <n v="7"/>
    <n v="7"/>
    <m/>
    <m/>
  </r>
  <r>
    <x v="2"/>
    <x v="2"/>
    <x v="2"/>
    <x v="3"/>
    <x v="3"/>
    <x v="11"/>
    <x v="3"/>
    <x v="84"/>
    <x v="25"/>
    <s v="DSR0144356"/>
    <s v="Pandora"/>
    <s v="416"/>
    <x v="2"/>
    <s v="1087"/>
    <x v="2"/>
    <x v="2"/>
    <n v="0.05"/>
    <n v="0.05"/>
    <n v="10"/>
    <n v="10"/>
    <m/>
    <m/>
  </r>
  <r>
    <x v="2"/>
    <x v="2"/>
    <x v="2"/>
    <x v="3"/>
    <x v="3"/>
    <x v="11"/>
    <x v="3"/>
    <x v="84"/>
    <x v="25"/>
    <s v="DSR0144356"/>
    <s v="Pandora"/>
    <s v="416"/>
    <x v="2"/>
    <s v="1091"/>
    <x v="15"/>
    <x v="2"/>
    <n v="0.02"/>
    <n v="0.02"/>
    <n v="5"/>
    <n v="5"/>
    <m/>
    <m/>
  </r>
  <r>
    <x v="2"/>
    <x v="2"/>
    <x v="2"/>
    <x v="3"/>
    <x v="3"/>
    <x v="11"/>
    <x v="3"/>
    <x v="84"/>
    <x v="25"/>
    <s v="DSR0144356"/>
    <s v="Pandora"/>
    <s v="424"/>
    <x v="4"/>
    <s v="1064"/>
    <x v="10"/>
    <x v="2"/>
    <n v="0.01"/>
    <n v="0.01"/>
    <n v="4"/>
    <n v="4"/>
    <m/>
    <m/>
  </r>
  <r>
    <x v="2"/>
    <x v="2"/>
    <x v="2"/>
    <x v="3"/>
    <x v="3"/>
    <x v="11"/>
    <x v="3"/>
    <x v="84"/>
    <x v="25"/>
    <s v="DSR0144602"/>
    <s v="IHeartMedia"/>
    <s v="416"/>
    <x v="2"/>
    <s v="1087"/>
    <x v="2"/>
    <x v="2"/>
    <n v="0.02"/>
    <n v="0.02"/>
    <n v="1"/>
    <n v="1"/>
    <m/>
    <m/>
  </r>
  <r>
    <x v="2"/>
    <x v="2"/>
    <x v="2"/>
    <x v="3"/>
    <x v="3"/>
    <x v="11"/>
    <x v="3"/>
    <x v="16"/>
    <x v="9"/>
    <s v="DSR0131483"/>
    <s v="MUSICNET"/>
    <s v="416"/>
    <x v="2"/>
    <s v="1001"/>
    <x v="3"/>
    <x v="2"/>
    <n v="30.8"/>
    <n v="30.8"/>
    <n v="4"/>
    <n v="4"/>
    <m/>
    <m/>
  </r>
  <r>
    <x v="3"/>
    <x v="3"/>
    <x v="3"/>
    <x v="4"/>
    <x v="1"/>
    <x v="12"/>
    <x v="1"/>
    <x v="85"/>
    <x v="1"/>
    <m/>
    <m/>
    <m/>
    <x v="1"/>
    <m/>
    <x v="1"/>
    <x v="4"/>
    <n v="9176.18"/>
    <n v="9176.18"/>
    <n v="1728430"/>
    <n v="1728430"/>
    <m/>
    <m/>
  </r>
  <r>
    <x v="4"/>
    <x v="3"/>
    <x v="3"/>
    <x v="4"/>
    <x v="1"/>
    <x v="12"/>
    <x v="1"/>
    <x v="85"/>
    <x v="1"/>
    <m/>
    <m/>
    <m/>
    <x v="1"/>
    <m/>
    <x v="1"/>
    <x v="4"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3">
  <r>
    <s v="Segment"/>
    <s v="Label"/>
    <s v="Artist"/>
    <s v="R2 Project"/>
    <m/>
    <s v="UPC"/>
    <m/>
    <s v="ISRC"/>
    <m/>
    <s v="Exploitation"/>
    <m/>
    <s v="Product Type"/>
    <m/>
    <s v="Country of Sales"/>
    <x v="0"/>
    <s v="Foreign Licensing Income"/>
    <s v="Gross Quantity - Interco"/>
  </r>
  <r>
    <s v="US18"/>
    <s v="US-ESL"/>
    <s v="20000276202"/>
    <s v="7369883"/>
    <s v="Nas/TBD/LP1"/>
    <s v="602567816720"/>
    <s v="NASIR"/>
    <s v="#"/>
    <s v="#"/>
    <s v="444"/>
    <s v="LI - ICLA Physical"/>
    <s v="75"/>
    <s v="CD album"/>
    <s v="230"/>
    <x v="1"/>
    <n v="58.21"/>
    <n v="65"/>
  </r>
  <r>
    <s v="US18"/>
    <s v="US-ESL"/>
    <s v="20000276202"/>
    <s v="7369883"/>
    <s v="Nas/TBD/LP1"/>
    <s v="602567816720"/>
    <s v="NASIR"/>
    <s v="#"/>
    <s v="#"/>
    <s v="444"/>
    <s v="LI - ICLA Physical"/>
    <s v="75"/>
    <s v="CD album"/>
    <s v="380"/>
    <x v="1"/>
    <m/>
    <n v="98"/>
  </r>
  <r>
    <s v="US18"/>
    <s v="US-ESL"/>
    <s v="20000276202"/>
    <s v="7369883"/>
    <s v="Nas/TBD/LP1"/>
    <s v="602567816720"/>
    <s v="NASIR"/>
    <s v="#"/>
    <s v="#"/>
    <s v="444"/>
    <s v="LI - ICLA Physical"/>
    <s v="75"/>
    <s v="CD album"/>
    <s v="540"/>
    <x v="1"/>
    <n v="20.260000000000002"/>
    <n v="6"/>
  </r>
  <r>
    <s v="US18"/>
    <s v="US-ESL"/>
    <s v="20000276202"/>
    <s v="7369883"/>
    <s v="Nas/TBD/LP1"/>
    <s v="602567816720"/>
    <s v="NASIR"/>
    <s v="#"/>
    <s v="#"/>
    <s v="444"/>
    <s v="LI - ICLA Physical"/>
    <s v="75"/>
    <s v="CD album"/>
    <s v="540"/>
    <x v="2"/>
    <n v="-4.6100000000000003"/>
    <m/>
  </r>
  <r>
    <s v="US18"/>
    <s v="US-ESL"/>
    <s v="20000276202"/>
    <s v="7369883"/>
    <s v="Nas/TBD/LP1"/>
    <s v="602567816720"/>
    <s v="NASIR"/>
    <s v="#"/>
    <s v="#"/>
    <s v="444"/>
    <s v="LI - ICLA Physical"/>
    <s v="75"/>
    <s v="CD album"/>
    <s v="670"/>
    <x v="1"/>
    <n v="2.12"/>
    <n v="2"/>
  </r>
  <r>
    <s v="US18"/>
    <s v="US-ESL"/>
    <s v="20000276202"/>
    <s v="7369883"/>
    <s v="Nas/TBD/LP1"/>
    <s v="602567816720"/>
    <s v="NASIR"/>
    <s v="#"/>
    <s v="#"/>
    <s v="444"/>
    <s v="LI - ICLA Physical"/>
    <s v="75"/>
    <s v="CD album"/>
    <s v="716"/>
    <x v="1"/>
    <n v="7.44"/>
    <n v="5"/>
  </r>
  <r>
    <s v="US18"/>
    <s v="US-ESL"/>
    <s v="20000276202"/>
    <s v="7369883"/>
    <s v="Nas/TBD/LP1"/>
    <s v="602567816744"/>
    <s v="NASIR"/>
    <s v="#"/>
    <s v="#"/>
    <s v="444"/>
    <s v="LI - ICLA Physical"/>
    <s v="66"/>
    <s v="vinyl album 12&quot; 33 rpm"/>
    <s v="230"/>
    <x v="1"/>
    <n v="2.79"/>
    <n v="1"/>
  </r>
  <r>
    <s v="US18"/>
    <s v="US-ESL"/>
    <s v="20000276202"/>
    <s v="7369883"/>
    <s v="Nas/TBD/LP1"/>
    <s v="602567816744"/>
    <s v="NASIR"/>
    <s v="#"/>
    <s v="#"/>
    <s v="444"/>
    <s v="LI - ICLA Physical"/>
    <s v="66"/>
    <s v="vinyl album 12&quot; 33 rpm"/>
    <s v="420"/>
    <x v="1"/>
    <n v="5.44"/>
    <n v="1"/>
  </r>
  <r>
    <s v="US18"/>
    <s v="US-ESL"/>
    <s v="20000276202"/>
    <s v="7369883"/>
    <s v="Nas/TBD/LP1"/>
    <s v="602567816744"/>
    <s v="NASIR"/>
    <s v="#"/>
    <s v="#"/>
    <s v="444"/>
    <s v="LI - ICLA Physical"/>
    <s v="66"/>
    <s v="vinyl album 12&quot; 33 rpm"/>
    <s v="420"/>
    <x v="2"/>
    <n v="-1.47"/>
    <m/>
  </r>
  <r>
    <s v="US18"/>
    <s v="US-ESL"/>
    <s v="20000276202"/>
    <s v="7369883"/>
    <s v="Nas/TBD/LP1"/>
    <s v="602567816744"/>
    <s v="NASIR"/>
    <s v="#"/>
    <s v="#"/>
    <s v="444"/>
    <s v="LI - ICLA Physical"/>
    <s v="66"/>
    <s v="vinyl album 12&quot; 33 rpm"/>
    <s v="540"/>
    <x v="1"/>
    <n v="35"/>
    <n v="5"/>
  </r>
  <r>
    <s v="US18"/>
    <s v="US-ESL"/>
    <s v="20000276202"/>
    <s v="7369883"/>
    <s v="Nas/TBD/LP1"/>
    <s v="602567816744"/>
    <s v="NASIR"/>
    <s v="#"/>
    <s v="#"/>
    <s v="444"/>
    <s v="LI - ICLA Physical"/>
    <s v="66"/>
    <s v="vinyl album 12&quot; 33 rpm"/>
    <s v="540"/>
    <x v="2"/>
    <n v="-9.4499999999999993"/>
    <m/>
  </r>
  <r>
    <s v="US18"/>
    <s v="US-ESL"/>
    <s v="20000276202"/>
    <s v="7369883"/>
    <s v="Nas/TBD/LP1"/>
    <s v="602567816744"/>
    <s v="NASIR"/>
    <s v="#"/>
    <s v="#"/>
    <s v="444"/>
    <s v="LI - ICLA Physical"/>
    <s v="66"/>
    <s v="vinyl album 12&quot; 33 rpm"/>
    <s v="910"/>
    <x v="1"/>
    <n v="6.27"/>
    <n v="1"/>
  </r>
  <r>
    <s v="US18"/>
    <s v="US-ESL"/>
    <s v="20000276202"/>
    <s v="7369883"/>
    <s v="Nas/TBD/LP1"/>
    <s v="602567816744"/>
    <s v="NASIR"/>
    <s v="#"/>
    <s v="#"/>
    <s v="444"/>
    <s v="LI - ICLA Physical"/>
    <s v="66"/>
    <s v="vinyl album 12&quot; 33 rpm"/>
    <s v="910"/>
    <x v="2"/>
    <n v="-1.69"/>
    <m/>
  </r>
  <r>
    <s v="US18"/>
    <s v="US-ESL"/>
    <s v="20000276202"/>
    <s v="7369883"/>
    <s v="Nas/TBD/LP1"/>
    <s v="602567816775"/>
    <s v="NASIR"/>
    <s v="#"/>
    <s v="#"/>
    <s v="445"/>
    <s v="LI - ICLA Download"/>
    <s v="1001"/>
    <s v="Digital Online Aud album Permanent"/>
    <s v="155"/>
    <x v="1"/>
    <n v="1.06"/>
    <n v="1"/>
  </r>
  <r>
    <s v="US18"/>
    <s v="US-ESL"/>
    <s v="20000276202"/>
    <s v="7369883"/>
    <s v="Nas/TBD/LP1"/>
    <s v="602567816775"/>
    <s v="NASIR"/>
    <s v="#"/>
    <s v="#"/>
    <s v="445"/>
    <s v="LI - ICLA Download"/>
    <s v="1001"/>
    <s v="Digital Online Aud album Permanent"/>
    <s v="155"/>
    <x v="2"/>
    <n v="-0.47"/>
    <m/>
  </r>
  <r>
    <s v="US18"/>
    <s v="US-ESL"/>
    <s v="20000276202"/>
    <s v="7369883"/>
    <s v="Nas/TBD/LP1"/>
    <s v="602567816775"/>
    <s v="NASIR"/>
    <s v="#"/>
    <s v="#"/>
    <s v="445"/>
    <s v="LI - ICLA Download"/>
    <s v="1001"/>
    <s v="Digital Online Aud album Permanent"/>
    <s v="540"/>
    <x v="1"/>
    <n v="3.11"/>
    <n v="1"/>
  </r>
  <r>
    <s v="US18"/>
    <s v="US-ESL"/>
    <s v="20000276202"/>
    <s v="7369883"/>
    <s v="Nas/TBD/LP1"/>
    <s v="602567816775"/>
    <s v="NASIR"/>
    <s v="#"/>
    <s v="#"/>
    <s v="445"/>
    <s v="LI - ICLA Download"/>
    <s v="1001"/>
    <s v="Digital Online Aud album Permanent"/>
    <s v="540"/>
    <x v="2"/>
    <n v="-1.36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150"/>
    <x v="1"/>
    <n v="9.83"/>
    <n v="3642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150"/>
    <x v="2"/>
    <n v="-5.42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230"/>
    <x v="1"/>
    <n v="20.53"/>
    <n v="8387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230"/>
    <x v="2"/>
    <n v="-11.3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300"/>
    <x v="1"/>
    <n v="3.35"/>
    <n v="1044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300"/>
    <x v="2"/>
    <n v="-1.84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320"/>
    <x v="1"/>
    <n v="15.2"/>
    <n v="5666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320"/>
    <x v="2"/>
    <n v="-8.36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380"/>
    <x v="1"/>
    <n v="9.99"/>
    <n v="3464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380"/>
    <x v="2"/>
    <n v="-5.5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420"/>
    <x v="1"/>
    <n v="45.44"/>
    <n v="9646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420"/>
    <x v="2"/>
    <n v="-25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460"/>
    <x v="1"/>
    <n v="3.58"/>
    <n v="1071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460"/>
    <x v="2"/>
    <n v="-1.97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520"/>
    <x v="1"/>
    <n v="3.51"/>
    <n v="1628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520"/>
    <x v="2"/>
    <n v="-1.93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540"/>
    <x v="1"/>
    <n v="4.8899999999999997"/>
    <n v="1237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540"/>
    <x v="2"/>
    <n v="-2.69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670"/>
    <x v="1"/>
    <n v="4.99"/>
    <n v="1906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670"/>
    <x v="2"/>
    <n v="-2.74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701"/>
    <x v="1"/>
    <n v="3.17"/>
    <n v="5388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701"/>
    <x v="2"/>
    <n v="-1.75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710"/>
    <x v="1"/>
    <n v="4.1900000000000004"/>
    <n v="1289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710"/>
    <x v="2"/>
    <n v="-2.31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790"/>
    <x v="1"/>
    <n v="3.05"/>
    <n v="2039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790"/>
    <x v="2"/>
    <n v="-1.68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960"/>
    <x v="1"/>
    <n v="5.29"/>
    <n v="2710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960"/>
    <x v="2"/>
    <n v="-2.91"/>
    <m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970"/>
    <x v="1"/>
    <n v="5.54"/>
    <n v="1868"/>
  </r>
  <r>
    <s v="US18"/>
    <s v="US-ESL"/>
    <s v="20000276202"/>
    <s v="7369883"/>
    <s v="Nas/TBD/LP1"/>
    <s v="#"/>
    <s v="-"/>
    <s v="QM8RL1800580"/>
    <s v="Not For Radio"/>
    <s v="446"/>
    <s v="LI - ICLA S&amp;S"/>
    <s v="1056"/>
    <s v="Digital Online Aud track Stream - Subscr"/>
    <s v="970"/>
    <x v="2"/>
    <n v="-3.05"/>
    <m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230"/>
    <x v="1"/>
    <n v="4.59"/>
    <n v="22845"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230"/>
    <x v="2"/>
    <n v="-2.52"/>
    <m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320"/>
    <x v="1"/>
    <n v="12.25"/>
    <n v="60797"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320"/>
    <x v="2"/>
    <n v="-6.74"/>
    <m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420"/>
    <x v="1"/>
    <n v="11.18"/>
    <n v="66899"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420"/>
    <x v="2"/>
    <n v="-6.15"/>
    <m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520"/>
    <x v="1"/>
    <n v="3.79"/>
    <n v="29021"/>
  </r>
  <r>
    <s v="US18"/>
    <s v="US-ESL"/>
    <s v="20000276202"/>
    <s v="7369883"/>
    <s v="Nas/TBD/LP1"/>
    <s v="#"/>
    <s v="-"/>
    <s v="QM8RL1800580"/>
    <s v="Not For Radio"/>
    <s v="446"/>
    <s v="LI - ICLA S&amp;S"/>
    <s v="1076"/>
    <s v="User Generated Content Stream Track"/>
    <s v="520"/>
    <x v="2"/>
    <n v="-2.08"/>
    <m/>
  </r>
  <r>
    <s v="US18"/>
    <s v="US-ESL"/>
    <s v="20000276202"/>
    <s v="7369883"/>
    <s v="Nas/TBD/LP1"/>
    <s v="#"/>
    <s v="-"/>
    <s v="QM8RL1800580"/>
    <s v="Not For Radio"/>
    <s v="447"/>
    <s v="LI - ICLA Other Digital"/>
    <s v="1097"/>
    <s v="Digital Allocations Streams (Audio)"/>
    <s v="701"/>
    <x v="1"/>
    <n v="4.1500000000000004"/>
    <n v="1"/>
  </r>
  <r>
    <s v="US18"/>
    <s v="US-ESL"/>
    <s v="20000276202"/>
    <s v="7369883"/>
    <s v="Nas/TBD/LP1"/>
    <s v="#"/>
    <s v="-"/>
    <s v="QM8RL1800580"/>
    <s v="Not For Radio"/>
    <s v="447"/>
    <s v="LI - ICLA Other Digital"/>
    <s v="1097"/>
    <s v="Digital Allocations Streams (Audio)"/>
    <s v="701"/>
    <x v="2"/>
    <n v="-2.2799999999999998"/>
    <m/>
  </r>
  <r>
    <s v="US18"/>
    <s v="US-ESL"/>
    <s v="20000276202"/>
    <s v="7369883"/>
    <s v="Nas/TBD/LP1"/>
    <s v="#"/>
    <s v="-"/>
    <s v="QM8RL1800580"/>
    <s v="Not For Radio"/>
    <s v="518"/>
    <s v="LI - ICLA Broadcast Label1 Performance"/>
    <s v="3001"/>
    <s v="Licence - Other"/>
    <s v="790"/>
    <x v="1"/>
    <n v="23.3"/>
    <n v="68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150"/>
    <x v="1"/>
    <n v="13.21"/>
    <n v="5042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150"/>
    <x v="2"/>
    <n v="-7.26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200"/>
    <x v="1"/>
    <n v="5.91"/>
    <n v="4640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200"/>
    <x v="2"/>
    <n v="-3.25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230"/>
    <x v="1"/>
    <n v="27.77"/>
    <n v="10547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230"/>
    <x v="2"/>
    <n v="-15.27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320"/>
    <x v="1"/>
    <n v="14.03"/>
    <n v="4792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320"/>
    <x v="2"/>
    <n v="-7.72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370"/>
    <x v="1"/>
    <n v="3.34"/>
    <n v="994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370"/>
    <x v="2"/>
    <n v="-1.84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380"/>
    <x v="1"/>
    <n v="6.73"/>
    <n v="2364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380"/>
    <x v="2"/>
    <n v="-3.7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420"/>
    <x v="1"/>
    <n v="54.02"/>
    <n v="11936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420"/>
    <x v="2"/>
    <n v="-29.72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460"/>
    <x v="1"/>
    <n v="3.18"/>
    <n v="934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460"/>
    <x v="2"/>
    <n v="-1.75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520"/>
    <x v="1"/>
    <n v="3.76"/>
    <n v="1746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520"/>
    <x v="2"/>
    <n v="-2.0699999999999998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540"/>
    <x v="1"/>
    <n v="5.73"/>
    <n v="1459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540"/>
    <x v="2"/>
    <n v="-3.15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670"/>
    <x v="1"/>
    <n v="5.22"/>
    <n v="2088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670"/>
    <x v="2"/>
    <n v="-2.87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710"/>
    <x v="1"/>
    <n v="3.36"/>
    <n v="1028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710"/>
    <x v="2"/>
    <n v="-1.85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960"/>
    <x v="1"/>
    <n v="4.34"/>
    <n v="2238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960"/>
    <x v="2"/>
    <n v="-2.39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970"/>
    <x v="1"/>
    <n v="3.77"/>
    <n v="1293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970"/>
    <x v="2"/>
    <n v="-2.0699999999999998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980"/>
    <x v="1"/>
    <n v="3.68"/>
    <n v="577"/>
  </r>
  <r>
    <s v="US18"/>
    <s v="US-ESL"/>
    <s v="20000276202"/>
    <s v="7369883"/>
    <s v="Nas/TBD/LP1"/>
    <s v="#"/>
    <s v="-"/>
    <s v="QM8RL1800581"/>
    <s v="Cops Shot The Kid"/>
    <s v="446"/>
    <s v="LI - ICLA S&amp;S"/>
    <s v="1056"/>
    <s v="Digital Online Aud track Stream - Subscr"/>
    <s v="980"/>
    <x v="2"/>
    <n v="-2.02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76"/>
    <s v="User Generated Content Stream Track"/>
    <s v="230"/>
    <x v="1"/>
    <n v="3.54"/>
    <n v="10673"/>
  </r>
  <r>
    <s v="US18"/>
    <s v="US-ESL"/>
    <s v="20000276202"/>
    <s v="7369883"/>
    <s v="Nas/TBD/LP1"/>
    <s v="#"/>
    <s v="-"/>
    <s v="QM8RL1800581"/>
    <s v="Cops Shot The Kid"/>
    <s v="446"/>
    <s v="LI - ICLA S&amp;S"/>
    <s v="1076"/>
    <s v="User Generated Content Stream Track"/>
    <s v="230"/>
    <x v="2"/>
    <n v="-1.95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76"/>
    <s v="User Generated Content Stream Track"/>
    <s v="320"/>
    <x v="1"/>
    <n v="5.74"/>
    <n v="28981"/>
  </r>
  <r>
    <s v="US18"/>
    <s v="US-ESL"/>
    <s v="20000276202"/>
    <s v="7369883"/>
    <s v="Nas/TBD/LP1"/>
    <s v="#"/>
    <s v="-"/>
    <s v="QM8RL1800581"/>
    <s v="Cops Shot The Kid"/>
    <s v="446"/>
    <s v="LI - ICLA S&amp;S"/>
    <s v="1076"/>
    <s v="User Generated Content Stream Track"/>
    <s v="320"/>
    <x v="2"/>
    <n v="-3.16"/>
    <m/>
  </r>
  <r>
    <s v="US18"/>
    <s v="US-ESL"/>
    <s v="20000276202"/>
    <s v="7369883"/>
    <s v="Nas/TBD/LP1"/>
    <s v="#"/>
    <s v="-"/>
    <s v="QM8RL1800581"/>
    <s v="Cops Shot The Kid"/>
    <s v="446"/>
    <s v="LI - ICLA S&amp;S"/>
    <s v="1076"/>
    <s v="User Generated Content Stream Track"/>
    <s v="420"/>
    <x v="1"/>
    <n v="4.1399999999999997"/>
    <n v="22266"/>
  </r>
  <r>
    <s v="US18"/>
    <s v="US-ESL"/>
    <s v="20000276202"/>
    <s v="7369883"/>
    <s v="Nas/TBD/LP1"/>
    <s v="#"/>
    <s v="-"/>
    <s v="QM8RL1800581"/>
    <s v="Cops Shot The Kid"/>
    <s v="446"/>
    <s v="LI - ICLA S&amp;S"/>
    <s v="1076"/>
    <s v="User Generated Content Stream Track"/>
    <s v="420"/>
    <x v="2"/>
    <n v="-2.2799999999999998"/>
    <m/>
  </r>
  <r>
    <s v="US18"/>
    <s v="US-ESL"/>
    <s v="20000276202"/>
    <s v="7369883"/>
    <s v="Nas/TBD/LP1"/>
    <s v="#"/>
    <s v="-"/>
    <s v="QM8RL1800581"/>
    <s v="Cops Shot The Kid"/>
    <s v="518"/>
    <s v="LI - ICLA Broadcast Label1 Performance"/>
    <s v="3001"/>
    <s v="Licence - Other"/>
    <s v="790"/>
    <x v="1"/>
    <n v="39.659999999999997"/>
    <n v="74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150"/>
    <x v="1"/>
    <n v="8.6"/>
    <n v="3194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150"/>
    <x v="2"/>
    <n v="-4.7300000000000004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170"/>
    <x v="1"/>
    <n v="3.06"/>
    <n v="698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170"/>
    <x v="2"/>
    <n v="-1.68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230"/>
    <x v="1"/>
    <n v="14.3"/>
    <n v="5975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230"/>
    <x v="2"/>
    <n v="-7.87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320"/>
    <x v="1"/>
    <n v="5"/>
    <n v="1992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320"/>
    <x v="2"/>
    <n v="-2.75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370"/>
    <x v="1"/>
    <n v="3.77"/>
    <n v="1129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370"/>
    <x v="2"/>
    <n v="-2.0699999999999998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420"/>
    <x v="1"/>
    <n v="27.87"/>
    <n v="6399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420"/>
    <x v="2"/>
    <n v="-15.33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660"/>
    <x v="1"/>
    <n v="3.04"/>
    <n v="3966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660"/>
    <x v="2"/>
    <n v="-1.67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670"/>
    <x v="1"/>
    <n v="3.15"/>
    <n v="1272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670"/>
    <x v="2"/>
    <n v="-1.74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700"/>
    <x v="1"/>
    <n v="3.62"/>
    <n v="1582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700"/>
    <x v="2"/>
    <n v="-1.99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710"/>
    <x v="1"/>
    <n v="3.9"/>
    <n v="1140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710"/>
    <x v="2"/>
    <n v="-2.15"/>
    <m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812"/>
    <x v="1"/>
    <n v="3.77"/>
    <n v="2829"/>
  </r>
  <r>
    <s v="US18"/>
    <s v="US-ESL"/>
    <s v="20000276202"/>
    <s v="7369883"/>
    <s v="Nas/TBD/LP1"/>
    <s v="#"/>
    <s v="-"/>
    <s v="QM8RL1800582"/>
    <s v="White Label"/>
    <s v="446"/>
    <s v="LI - ICLA S&amp;S"/>
    <s v="1056"/>
    <s v="Digital Online Aud track Stream - Subscr"/>
    <s v="812"/>
    <x v="2"/>
    <n v="-2.0699999999999998"/>
    <m/>
  </r>
  <r>
    <s v="US18"/>
    <s v="US-ESL"/>
    <s v="20000276202"/>
    <s v="7369883"/>
    <s v="Nas/TBD/LP1"/>
    <s v="#"/>
    <s v="-"/>
    <s v="QM8RL1800582"/>
    <s v="White Label"/>
    <s v="518"/>
    <s v="LI - ICLA Broadcast Label1 Performance"/>
    <s v="3001"/>
    <s v="Licence - Other"/>
    <s v="790"/>
    <x v="1"/>
    <n v="8.74"/>
    <n v="38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150"/>
    <x v="1"/>
    <n v="7.27"/>
    <n v="2597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150"/>
    <x v="2"/>
    <n v="-4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170"/>
    <x v="1"/>
    <n v="3.08"/>
    <n v="1295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170"/>
    <x v="2"/>
    <n v="-1.69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230"/>
    <x v="1"/>
    <n v="10.57"/>
    <n v="4358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230"/>
    <x v="2"/>
    <n v="-5.82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320"/>
    <x v="1"/>
    <n v="3.6"/>
    <n v="1399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320"/>
    <x v="2"/>
    <n v="-1.98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380"/>
    <x v="1"/>
    <n v="7.12"/>
    <n v="2551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380"/>
    <x v="2"/>
    <n v="-3.92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420"/>
    <x v="1"/>
    <n v="24.96"/>
    <n v="5610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420"/>
    <x v="2"/>
    <n v="-13.73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460"/>
    <x v="1"/>
    <n v="3.65"/>
    <n v="1061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460"/>
    <x v="2"/>
    <n v="-2.0099999999999998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520"/>
    <x v="1"/>
    <n v="3.55"/>
    <n v="1488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520"/>
    <x v="2"/>
    <n v="-1.95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540"/>
    <x v="1"/>
    <n v="3.28"/>
    <n v="845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540"/>
    <x v="2"/>
    <n v="-1.81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570"/>
    <x v="1"/>
    <n v="2.59"/>
    <n v="807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570"/>
    <x v="2"/>
    <n v="-1.43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710"/>
    <x v="1"/>
    <n v="4.5"/>
    <n v="1377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710"/>
    <x v="2"/>
    <n v="-2.48"/>
    <m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970"/>
    <x v="1"/>
    <n v="3.45"/>
    <n v="1188"/>
  </r>
  <r>
    <s v="US18"/>
    <s v="US-ESL"/>
    <s v="20000276202"/>
    <s v="7369883"/>
    <s v="Nas/TBD/LP1"/>
    <s v="#"/>
    <s v="-"/>
    <s v="QM8RL1800583"/>
    <s v="Bonjour"/>
    <s v="446"/>
    <s v="LI - ICLA S&amp;S"/>
    <s v="1056"/>
    <s v="Digital Online Aud track Stream - Subscr"/>
    <s v="970"/>
    <x v="2"/>
    <n v="-1.9"/>
    <m/>
  </r>
  <r>
    <s v="US18"/>
    <s v="US-ESL"/>
    <s v="20000276202"/>
    <s v="7369883"/>
    <s v="Nas/TBD/LP1"/>
    <s v="#"/>
    <s v="-"/>
    <s v="QM8RL1800583"/>
    <s v="Bonjour"/>
    <s v="518"/>
    <s v="LI - ICLA Broadcast Label1 Performance"/>
    <s v="3001"/>
    <s v="Licence - Other"/>
    <s v="790"/>
    <x v="1"/>
    <n v="8.6999999999999993"/>
    <n v="36"/>
  </r>
  <r>
    <s v="US18"/>
    <s v="US-ESL"/>
    <s v="20000276202"/>
    <s v="7369883"/>
    <s v="Nas/TBD/LP1"/>
    <s v="#"/>
    <s v="-"/>
    <s v="QM8RL1800584"/>
    <s v="everything"/>
    <s v="445"/>
    <s v="LI - ICLA Download"/>
    <s v="1006"/>
    <s v="Digital Online Aud track Permanent"/>
    <s v="540"/>
    <x v="1"/>
    <n v="2.4700000000000002"/>
    <n v="4"/>
  </r>
  <r>
    <s v="US18"/>
    <s v="US-ESL"/>
    <s v="20000276202"/>
    <s v="7369883"/>
    <s v="Nas/TBD/LP1"/>
    <s v="#"/>
    <s v="-"/>
    <s v="QM8RL1800584"/>
    <s v="everything"/>
    <s v="445"/>
    <s v="LI - ICLA Download"/>
    <s v="1006"/>
    <s v="Digital Online Aud track Permanent"/>
    <s v="540"/>
    <x v="2"/>
    <n v="-1.0900000000000001"/>
    <m/>
  </r>
  <r>
    <s v="US18"/>
    <s v="US-ESL"/>
    <s v="20000276202"/>
    <s v="7369883"/>
    <s v="Nas/TBD/LP1"/>
    <s v="#"/>
    <s v="-"/>
    <s v="QM8RL1800584"/>
    <s v="everything"/>
    <s v="446"/>
    <s v="LI - ICLA S&amp;S"/>
    <s v="1008"/>
    <s v="Digital Online Aud track Stream"/>
    <s v="420"/>
    <x v="1"/>
    <n v="3.75"/>
    <n v="3070"/>
  </r>
  <r>
    <s v="US18"/>
    <s v="US-ESL"/>
    <s v="20000276202"/>
    <s v="7369883"/>
    <s v="Nas/TBD/LP1"/>
    <s v="#"/>
    <s v="-"/>
    <s v="QM8RL1800584"/>
    <s v="everything"/>
    <s v="446"/>
    <s v="LI - ICLA S&amp;S"/>
    <s v="1008"/>
    <s v="Digital Online Aud track Stream"/>
    <s v="420"/>
    <x v="2"/>
    <n v="-2.06"/>
    <m/>
  </r>
  <r>
    <s v="US18"/>
    <s v="US-ESL"/>
    <s v="20000276202"/>
    <s v="7369883"/>
    <s v="Nas/TBD/LP1"/>
    <s v="#"/>
    <s v="-"/>
    <s v="QM8RL1800584"/>
    <s v="everything"/>
    <s v="446"/>
    <s v="LI - ICLA S&amp;S"/>
    <s v="1008"/>
    <s v="Digital Online Aud track Stream"/>
    <s v="470"/>
    <x v="1"/>
    <n v="4.1100000000000003"/>
    <n v="7063"/>
  </r>
  <r>
    <s v="US18"/>
    <s v="US-ESL"/>
    <s v="20000276202"/>
    <s v="7369883"/>
    <s v="Nas/TBD/LP1"/>
    <s v="#"/>
    <s v="-"/>
    <s v="QM8RL1800584"/>
    <s v="everything"/>
    <s v="446"/>
    <s v="LI - ICLA S&amp;S"/>
    <s v="1008"/>
    <s v="Digital Online Aud track Stream"/>
    <s v="470"/>
    <x v="2"/>
    <n v="-2.2599999999999998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150"/>
    <x v="1"/>
    <n v="12.09"/>
    <n v="5044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150"/>
    <x v="2"/>
    <n v="-6.64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230"/>
    <x v="1"/>
    <n v="22.03"/>
    <n v="9356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230"/>
    <x v="2"/>
    <n v="-12.12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260"/>
    <x v="1"/>
    <n v="2.97"/>
    <n v="1182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260"/>
    <x v="2"/>
    <n v="-1.63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300"/>
    <x v="1"/>
    <n v="4.9400000000000004"/>
    <n v="1641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300"/>
    <x v="2"/>
    <n v="-2.72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320"/>
    <x v="1"/>
    <n v="14.83"/>
    <n v="5265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320"/>
    <x v="2"/>
    <n v="-8.16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380"/>
    <x v="1"/>
    <n v="8.0299999999999994"/>
    <n v="2762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380"/>
    <x v="2"/>
    <n v="-4.42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420"/>
    <x v="1"/>
    <n v="52.74"/>
    <n v="12182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420"/>
    <x v="2"/>
    <n v="-29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460"/>
    <x v="1"/>
    <n v="4.8600000000000003"/>
    <n v="1424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460"/>
    <x v="2"/>
    <n v="-2.67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520"/>
    <x v="1"/>
    <n v="4.18"/>
    <n v="1944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520"/>
    <x v="2"/>
    <n v="-2.2999999999999998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670"/>
    <x v="1"/>
    <n v="9.61"/>
    <n v="3123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670"/>
    <x v="2"/>
    <n v="-5.28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701"/>
    <x v="1"/>
    <n v="3.07"/>
    <n v="5497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701"/>
    <x v="2"/>
    <n v="-1.69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710"/>
    <x v="1"/>
    <n v="4.88"/>
    <n v="1480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710"/>
    <x v="2"/>
    <n v="-2.68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850"/>
    <x v="1"/>
    <n v="3.94"/>
    <n v="1837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850"/>
    <x v="2"/>
    <n v="-2.17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960"/>
    <x v="1"/>
    <n v="4.01"/>
    <n v="2015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960"/>
    <x v="2"/>
    <n v="-2.21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970"/>
    <x v="1"/>
    <n v="6.13"/>
    <n v="2098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970"/>
    <x v="2"/>
    <n v="-3.37"/>
    <m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980"/>
    <x v="1"/>
    <n v="3.95"/>
    <n v="532"/>
  </r>
  <r>
    <s v="US18"/>
    <s v="US-ESL"/>
    <s v="20000276202"/>
    <s v="7369883"/>
    <s v="Nas/TBD/LP1"/>
    <s v="#"/>
    <s v="-"/>
    <s v="QM8RL1800584"/>
    <s v="everything"/>
    <s v="446"/>
    <s v="LI - ICLA S&amp;S"/>
    <s v="1056"/>
    <s v="Digital Online Aud track Stream - Subscr"/>
    <s v="980"/>
    <x v="2"/>
    <n v="-2.17"/>
    <m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150"/>
    <x v="1"/>
    <n v="4.49"/>
    <n v="19738"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150"/>
    <x v="2"/>
    <n v="-2.4700000000000002"/>
    <m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230"/>
    <x v="1"/>
    <n v="8.91"/>
    <n v="41161"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230"/>
    <x v="2"/>
    <n v="-4.9000000000000004"/>
    <m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320"/>
    <x v="1"/>
    <n v="6.75"/>
    <n v="34076"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320"/>
    <x v="2"/>
    <n v="-3.71"/>
    <m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380"/>
    <x v="1"/>
    <n v="4.37"/>
    <n v="25761"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380"/>
    <x v="2"/>
    <n v="-2.4"/>
    <m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420"/>
    <x v="1"/>
    <n v="3.58"/>
    <n v="19246"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420"/>
    <x v="2"/>
    <n v="-1.97"/>
    <m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540"/>
    <x v="1"/>
    <n v="5.28"/>
    <n v="34326"/>
  </r>
  <r>
    <s v="US18"/>
    <s v="US-ESL"/>
    <s v="20000276202"/>
    <s v="7369883"/>
    <s v="Nas/TBD/LP1"/>
    <s v="#"/>
    <s v="-"/>
    <s v="QM8RL1800584"/>
    <s v="everything"/>
    <s v="446"/>
    <s v="LI - ICLA S&amp;S"/>
    <s v="1076"/>
    <s v="User Generated Content Stream Track"/>
    <s v="540"/>
    <x v="2"/>
    <n v="-2.91"/>
    <m/>
  </r>
  <r>
    <s v="US18"/>
    <s v="US-ESL"/>
    <s v="20000276202"/>
    <s v="7369883"/>
    <s v="Nas/TBD/LP1"/>
    <s v="#"/>
    <s v="-"/>
    <s v="QM8RL1800584"/>
    <s v="everything"/>
    <s v="518"/>
    <s v="LI - ICLA Broadcast Label1 Performance"/>
    <s v="3001"/>
    <s v="Licence - Other"/>
    <s v="790"/>
    <x v="1"/>
    <n v="21.94"/>
    <n v="69"/>
  </r>
  <r>
    <s v="US18"/>
    <s v="US-ESL"/>
    <s v="20000276202"/>
    <s v="7369883"/>
    <s v="Nas/TBD/LP1"/>
    <s v="#"/>
    <s v="-"/>
    <s v="QM8RL1800585"/>
    <s v="Adam and Eve"/>
    <s v="445"/>
    <s v="LI - ICLA Download"/>
    <s v="1006"/>
    <s v="Digital Online Aud track Permanent"/>
    <s v="320"/>
    <x v="1"/>
    <n v="3.18"/>
    <n v="7"/>
  </r>
  <r>
    <s v="US18"/>
    <s v="US-ESL"/>
    <s v="20000276202"/>
    <s v="7369883"/>
    <s v="Nas/TBD/LP1"/>
    <s v="#"/>
    <s v="-"/>
    <s v="QM8RL1800585"/>
    <s v="Adam and Eve"/>
    <s v="445"/>
    <s v="LI - ICLA Download"/>
    <s v="1006"/>
    <s v="Digital Online Aud track Permanent"/>
    <s v="320"/>
    <x v="2"/>
    <n v="-1.38"/>
    <m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150"/>
    <x v="1"/>
    <n v="3.04"/>
    <n v="2278"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150"/>
    <x v="2"/>
    <n v="-1.67"/>
    <m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230"/>
    <x v="1"/>
    <n v="4.78"/>
    <n v="4676"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230"/>
    <x v="2"/>
    <n v="-2.63"/>
    <m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380"/>
    <x v="1"/>
    <n v="3.17"/>
    <n v="8228"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380"/>
    <x v="2"/>
    <n v="-1.74"/>
    <m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470"/>
    <x v="1"/>
    <n v="5.31"/>
    <n v="10324"/>
  </r>
  <r>
    <s v="US18"/>
    <s v="US-ESL"/>
    <s v="20000276202"/>
    <s v="7369883"/>
    <s v="Nas/TBD/LP1"/>
    <s v="#"/>
    <s v="-"/>
    <s v="QM8RL1800585"/>
    <s v="Adam and Eve"/>
    <s v="446"/>
    <s v="LI - ICLA S&amp;S"/>
    <s v="1008"/>
    <s v="Digital Online Aud track Stream"/>
    <s v="470"/>
    <x v="2"/>
    <n v="-2.92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140"/>
    <x v="1"/>
    <n v="2.99"/>
    <n v="5605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140"/>
    <x v="2"/>
    <n v="-1.65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150"/>
    <x v="1"/>
    <n v="53.02"/>
    <n v="20685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150"/>
    <x v="2"/>
    <n v="-29.16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170"/>
    <x v="1"/>
    <n v="7.18"/>
    <n v="3173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170"/>
    <x v="2"/>
    <n v="-3.95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200"/>
    <x v="1"/>
    <n v="3.3"/>
    <n v="3586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200"/>
    <x v="2"/>
    <n v="-1.82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230"/>
    <x v="1"/>
    <n v="81.260000000000005"/>
    <n v="31608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230"/>
    <x v="2"/>
    <n v="-44.7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00"/>
    <x v="1"/>
    <n v="18.2"/>
    <n v="5449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00"/>
    <x v="2"/>
    <n v="-10.01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20"/>
    <x v="1"/>
    <n v="67.34"/>
    <n v="24252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20"/>
    <x v="2"/>
    <n v="-37.04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70"/>
    <x v="1"/>
    <n v="12.08"/>
    <n v="3630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70"/>
    <x v="2"/>
    <n v="-6.64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80"/>
    <x v="1"/>
    <n v="37.840000000000003"/>
    <n v="12888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380"/>
    <x v="2"/>
    <n v="-20.82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10"/>
    <x v="1"/>
    <n v="3.53"/>
    <n v="225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10"/>
    <x v="2"/>
    <n v="-1.94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20"/>
    <x v="1"/>
    <n v="162.28"/>
    <n v="38699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20"/>
    <x v="2"/>
    <n v="-89.26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50"/>
    <x v="1"/>
    <n v="3.44"/>
    <n v="2688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50"/>
    <x v="2"/>
    <n v="-1.89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60"/>
    <x v="1"/>
    <n v="11.96"/>
    <n v="3565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60"/>
    <x v="2"/>
    <n v="-6.58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70"/>
    <x v="1"/>
    <n v="6.98"/>
    <n v="12436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470"/>
    <x v="2"/>
    <n v="-3.84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10"/>
    <x v="1"/>
    <n v="4.6500000000000004"/>
    <n v="149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10"/>
    <x v="2"/>
    <n v="-2.56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20"/>
    <x v="1"/>
    <n v="7.64"/>
    <n v="3285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20"/>
    <x v="2"/>
    <n v="-4.2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40"/>
    <x v="1"/>
    <n v="4.3600000000000003"/>
    <n v="1095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40"/>
    <x v="2"/>
    <n v="-2.4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70"/>
    <x v="1"/>
    <n v="2.65"/>
    <n v="475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570"/>
    <x v="2"/>
    <n v="-1.46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670"/>
    <x v="1"/>
    <n v="35.15"/>
    <n v="13324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670"/>
    <x v="2"/>
    <n v="-19.329999999999998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00"/>
    <x v="1"/>
    <n v="12.37"/>
    <n v="4490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00"/>
    <x v="2"/>
    <n v="-6.8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01"/>
    <x v="1"/>
    <n v="3.29"/>
    <n v="558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01"/>
    <x v="2"/>
    <n v="-1.81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10"/>
    <x v="1"/>
    <n v="16.739999999999998"/>
    <n v="516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10"/>
    <x v="2"/>
    <n v="-9.2100000000000009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16"/>
    <x v="1"/>
    <n v="4.28"/>
    <n v="949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16"/>
    <x v="2"/>
    <n v="-2.35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20"/>
    <x v="1"/>
    <n v="5.05"/>
    <n v="2220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720"/>
    <x v="2"/>
    <n v="-2.78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10"/>
    <x v="1"/>
    <n v="3.1"/>
    <n v="117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10"/>
    <x v="2"/>
    <n v="-1.71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12"/>
    <x v="1"/>
    <n v="8.41"/>
    <n v="1029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12"/>
    <x v="2"/>
    <n v="-4.63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24"/>
    <x v="1"/>
    <n v="4.5199999999999996"/>
    <n v="592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24"/>
    <x v="2"/>
    <n v="-2.4900000000000002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30"/>
    <x v="1"/>
    <n v="3.15"/>
    <n v="1937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30"/>
    <x v="2"/>
    <n v="-1.74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49"/>
    <x v="1"/>
    <n v="2.98"/>
    <n v="225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49"/>
    <x v="2"/>
    <n v="-1.64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50"/>
    <x v="1"/>
    <n v="8.15"/>
    <n v="2908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850"/>
    <x v="2"/>
    <n v="-4.49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10"/>
    <x v="1"/>
    <n v="3.31"/>
    <n v="987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10"/>
    <x v="2"/>
    <n v="-1.82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60"/>
    <x v="1"/>
    <n v="4.3"/>
    <n v="2281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60"/>
    <x v="2"/>
    <n v="-2.37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70"/>
    <x v="1"/>
    <n v="23.32"/>
    <n v="8057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70"/>
    <x v="2"/>
    <n v="-12.83"/>
    <m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80"/>
    <x v="1"/>
    <n v="25.96"/>
    <n v="5952"/>
  </r>
  <r>
    <s v="US18"/>
    <s v="US-ESL"/>
    <s v="20000276202"/>
    <s v="7369883"/>
    <s v="Nas/TBD/LP1"/>
    <s v="#"/>
    <s v="-"/>
    <s v="QM8RL1800585"/>
    <s v="Adam and Eve"/>
    <s v="446"/>
    <s v="LI - ICLA S&amp;S"/>
    <s v="1056"/>
    <s v="Digital Online Aud track Stream - Subscr"/>
    <s v="980"/>
    <x v="2"/>
    <n v="-14.28"/>
    <m/>
  </r>
  <r>
    <s v="US18"/>
    <s v="US-ESL"/>
    <s v="20000276202"/>
    <s v="7369883"/>
    <s v="Nas/TBD/LP1"/>
    <s v="#"/>
    <s v="-"/>
    <s v="QM8RL1800585"/>
    <s v="Adam and Eve"/>
    <s v="446"/>
    <s v="LI - ICLA S&amp;S"/>
    <s v="1076"/>
    <s v="User Generated Content Stream Track"/>
    <s v="320"/>
    <x v="1"/>
    <n v="3.92"/>
    <n v="19571"/>
  </r>
  <r>
    <s v="US18"/>
    <s v="US-ESL"/>
    <s v="20000276202"/>
    <s v="7369883"/>
    <s v="Nas/TBD/LP1"/>
    <s v="#"/>
    <s v="-"/>
    <s v="QM8RL1800585"/>
    <s v="Adam and Eve"/>
    <s v="446"/>
    <s v="LI - ICLA S&amp;S"/>
    <s v="1076"/>
    <s v="User Generated Content Stream Track"/>
    <s v="320"/>
    <x v="2"/>
    <n v="-2.15"/>
    <m/>
  </r>
  <r>
    <s v="US18"/>
    <s v="US-ESL"/>
    <s v="20000276202"/>
    <s v="7369883"/>
    <s v="Nas/TBD/LP1"/>
    <s v="#"/>
    <s v="-"/>
    <s v="QM8RL1800585"/>
    <s v="Adam and Eve"/>
    <s v="446"/>
    <s v="LI - ICLA S&amp;S"/>
    <s v="1076"/>
    <s v="User Generated Content Stream Track"/>
    <s v="380"/>
    <x v="1"/>
    <n v="3.93"/>
    <n v="23699"/>
  </r>
  <r>
    <s v="US18"/>
    <s v="US-ESL"/>
    <s v="20000276202"/>
    <s v="7369883"/>
    <s v="Nas/TBD/LP1"/>
    <s v="#"/>
    <s v="-"/>
    <s v="QM8RL1800585"/>
    <s v="Adam and Eve"/>
    <s v="446"/>
    <s v="LI - ICLA S&amp;S"/>
    <s v="1076"/>
    <s v="User Generated Content Stream Track"/>
    <s v="380"/>
    <x v="2"/>
    <n v="-2.16"/>
    <m/>
  </r>
  <r>
    <s v="US18"/>
    <s v="US-ESL"/>
    <s v="20000276202"/>
    <s v="7369883"/>
    <s v="Nas/TBD/LP1"/>
    <s v="#"/>
    <s v="-"/>
    <s v="QM8RL1800585"/>
    <s v="Adam and Eve"/>
    <s v="446"/>
    <s v="LI - ICLA S&amp;S"/>
    <s v="1076"/>
    <s v="User Generated Content Stream Track"/>
    <s v="420"/>
    <x v="1"/>
    <n v="5.67"/>
    <n v="12381"/>
  </r>
  <r>
    <s v="US18"/>
    <s v="US-ESL"/>
    <s v="20000276202"/>
    <s v="7369883"/>
    <s v="Nas/TBD/LP1"/>
    <s v="#"/>
    <s v="-"/>
    <s v="QM8RL1800585"/>
    <s v="Adam and Eve"/>
    <s v="446"/>
    <s v="LI - ICLA S&amp;S"/>
    <s v="1076"/>
    <s v="User Generated Content Stream Track"/>
    <s v="420"/>
    <x v="2"/>
    <n v="-3.12"/>
    <m/>
  </r>
  <r>
    <s v="US18"/>
    <s v="US-ESL"/>
    <s v="20000276202"/>
    <s v="7369883"/>
    <s v="Nas/TBD/LP1"/>
    <s v="#"/>
    <s v="-"/>
    <s v="QM8RL1800585"/>
    <s v="Adam and Eve"/>
    <s v="518"/>
    <s v="LI - ICLA Broadcast Label1 Performance"/>
    <s v="3001"/>
    <s v="Licence - Other"/>
    <s v="790"/>
    <x v="1"/>
    <n v="21.72"/>
    <n v="56"/>
  </r>
  <r>
    <s v="US18"/>
    <s v="US-ESL"/>
    <s v="20000276202"/>
    <s v="7369883"/>
    <s v="Nas/TBD/LP1"/>
    <s v="#"/>
    <s v="-"/>
    <s v="QM8RL1800586"/>
    <s v="Simple Things"/>
    <s v="446"/>
    <s v="LI - ICLA S&amp;S"/>
    <s v="1008"/>
    <s v="Digital Online Aud track Stream"/>
    <s v="230"/>
    <x v="1"/>
    <n v="3.27"/>
    <n v="2899"/>
  </r>
  <r>
    <s v="US18"/>
    <s v="US-ESL"/>
    <s v="20000276202"/>
    <s v="7369883"/>
    <s v="Nas/TBD/LP1"/>
    <s v="#"/>
    <s v="-"/>
    <s v="QM8RL1800586"/>
    <s v="Simple Things"/>
    <s v="446"/>
    <s v="LI - ICLA S&amp;S"/>
    <s v="1008"/>
    <s v="Digital Online Aud track Stream"/>
    <s v="230"/>
    <x v="2"/>
    <n v="-1.8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150"/>
    <x v="1"/>
    <n v="4.3600000000000003"/>
    <n v="2128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150"/>
    <x v="2"/>
    <n v="-2.4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170"/>
    <x v="1"/>
    <n v="3.12"/>
    <n v="1340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170"/>
    <x v="2"/>
    <n v="-1.72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230"/>
    <x v="1"/>
    <n v="12.24"/>
    <n v="5092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230"/>
    <x v="2"/>
    <n v="-6.73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320"/>
    <x v="1"/>
    <n v="4.7"/>
    <n v="1833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320"/>
    <x v="2"/>
    <n v="-2.59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370"/>
    <x v="1"/>
    <n v="3.75"/>
    <n v="1108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370"/>
    <x v="2"/>
    <n v="-2.0699999999999998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420"/>
    <x v="1"/>
    <n v="28.75"/>
    <n v="6664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420"/>
    <x v="2"/>
    <n v="-15.82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460"/>
    <x v="1"/>
    <n v="3.51"/>
    <n v="1030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460"/>
    <x v="2"/>
    <n v="-1.93"/>
    <m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960"/>
    <x v="1"/>
    <n v="3.15"/>
    <n v="1646"/>
  </r>
  <r>
    <s v="US18"/>
    <s v="US-ESL"/>
    <s v="20000276202"/>
    <s v="7369883"/>
    <s v="Nas/TBD/LP1"/>
    <s v="#"/>
    <s v="-"/>
    <s v="QM8RL1800586"/>
    <s v="Simple Things"/>
    <s v="446"/>
    <s v="LI - ICLA S&amp;S"/>
    <s v="1056"/>
    <s v="Digital Online Aud track Stream - Subscr"/>
    <s v="960"/>
    <x v="2"/>
    <n v="-1.73"/>
    <m/>
  </r>
  <r>
    <s v="US18"/>
    <s v="US-ESL"/>
    <s v="20000276202"/>
    <s v="7369883"/>
    <s v="Nas/TBD/LP1"/>
    <s v="#"/>
    <s v="-"/>
    <s v="QM8RL1800586"/>
    <s v="Simple Things"/>
    <s v="518"/>
    <s v="LI - ICLA Broadcast Label1 Performance"/>
    <s v="3001"/>
    <s v="Licence - Other"/>
    <s v="790"/>
    <x v="1"/>
    <n v="4.45"/>
    <n v="18"/>
  </r>
  <r>
    <s v="US18"/>
    <s v="US-ESL"/>
    <s v="20000276202"/>
    <s v="7369883"/>
    <s v="Nas/TBD/LP1"/>
    <s v="#"/>
    <s v="-"/>
    <s v="QM8RL1800588"/>
    <s v="Cops Shot The Kid"/>
    <s v="446"/>
    <s v="LI - ICLA S&amp;S"/>
    <s v="1056"/>
    <s v="Digital Online Aud track Stream - Subscr"/>
    <s v="420"/>
    <x v="1"/>
    <n v="3.15"/>
    <n v="322"/>
  </r>
  <r>
    <s v="US18"/>
    <s v="US-ESL"/>
    <s v="20000276202"/>
    <s v="7369883"/>
    <s v="Nas/TBD/LP1"/>
    <s v="#"/>
    <s v="-"/>
    <s v="QM8RL1800588"/>
    <s v="Cops Shot The Kid"/>
    <s v="446"/>
    <s v="LI - ICLA S&amp;S"/>
    <s v="1056"/>
    <s v="Digital Online Aud track Stream - Subscr"/>
    <s v="420"/>
    <x v="2"/>
    <n v="-1.73"/>
    <m/>
  </r>
  <r>
    <s v="US18"/>
    <s v="US-ESL"/>
    <s v="20000276202"/>
    <s v="7369883"/>
    <s v="Nas/TBD/LP1"/>
    <s v="#"/>
    <s v="-"/>
    <s v="QM8RL1800591"/>
    <s v="everything"/>
    <s v="445"/>
    <s v="LI - ICLA Download"/>
    <s v="1006"/>
    <s v="Digital Online Aud track Permanent"/>
    <s v="420"/>
    <x v="1"/>
    <n v="2.61"/>
    <n v="6"/>
  </r>
  <r>
    <s v="US18"/>
    <s v="US-ESL"/>
    <s v="20000276202"/>
    <s v="7369883"/>
    <s v="Nas/TBD/LP1"/>
    <s v="#"/>
    <s v="-"/>
    <s v="QM8RL1800591"/>
    <s v="everything"/>
    <s v="445"/>
    <s v="LI - ICLA Download"/>
    <s v="1006"/>
    <s v="Digital Online Aud track Permanent"/>
    <s v="420"/>
    <x v="2"/>
    <n v="-1.1399999999999999"/>
    <m/>
  </r>
  <r>
    <s v="US18"/>
    <s v="US-ESL"/>
    <s v="20000276202"/>
    <s v="7369883"/>
    <s v="Nas/TBD/LP1"/>
    <s v="#"/>
    <s v="-"/>
    <s v="QM8RL1800591"/>
    <s v="everything"/>
    <s v="446"/>
    <s v="LI - ICLA S&amp;S"/>
    <s v="1056"/>
    <s v="Digital Online Aud track Stream - Subscr"/>
    <s v="420"/>
    <x v="1"/>
    <n v="3.2"/>
    <n v="497"/>
  </r>
  <r>
    <s v="US18"/>
    <s v="US-ESL"/>
    <s v="20000276202"/>
    <s v="7369883"/>
    <s v="Nas/TBD/LP1"/>
    <s v="#"/>
    <s v="-"/>
    <s v="QM8RL1800591"/>
    <s v="everything"/>
    <s v="446"/>
    <s v="LI - ICLA S&amp;S"/>
    <s v="1056"/>
    <s v="Digital Online Aud track Stream - Subscr"/>
    <s v="420"/>
    <x v="2"/>
    <n v="-1.76"/>
    <m/>
  </r>
  <r>
    <s v="US18"/>
    <s v="US-ESL"/>
    <s v="20000276202"/>
    <s v="7369883"/>
    <s v="Nas/TBD/LP1"/>
    <s v="#"/>
    <s v="-"/>
    <s v="QM8RL1800592"/>
    <s v="Adam and Eve"/>
    <s v="446"/>
    <s v="LI - ICLA S&amp;S"/>
    <s v="1056"/>
    <s v="Digital Online Aud track Stream - Subscr"/>
    <s v="420"/>
    <x v="1"/>
    <n v="3.75"/>
    <n v="564"/>
  </r>
  <r>
    <s v="US18"/>
    <s v="US-ESL"/>
    <s v="20000276202"/>
    <s v="7369883"/>
    <s v="Nas/TBD/LP1"/>
    <s v="#"/>
    <s v="-"/>
    <s v="QM8RL1800592"/>
    <s v="Adam and Eve"/>
    <s v="446"/>
    <s v="LI - ICLA S&amp;S"/>
    <s v="1056"/>
    <s v="Digital Online Aud track Stream - Subscr"/>
    <s v="420"/>
    <x v="2"/>
    <n v="-2.06"/>
    <m/>
  </r>
  <r>
    <s v="US18"/>
    <s v="US-ESL"/>
    <s v="20000276202"/>
    <s v="7369883"/>
    <s v="Nas/TBD/LP1"/>
    <s v="#"/>
    <s v="-"/>
    <s v="USUG12201279"/>
    <s v="Cops Shot The Kid"/>
    <s v="446"/>
    <s v="LI - ICLA S&amp;S"/>
    <s v="1056"/>
    <s v="Digital Online Aud track Stream - Subscr"/>
    <s v="420"/>
    <x v="1"/>
    <n v="3.31"/>
    <n v="507"/>
  </r>
  <r>
    <s v="US18"/>
    <s v="US-ESL"/>
    <s v="20000276202"/>
    <s v="7369883"/>
    <s v="Nas/TBD/LP1"/>
    <s v="#"/>
    <s v="-"/>
    <s v="USUG12201283"/>
    <s v="Adam and Eve"/>
    <s v="446"/>
    <s v="LI - ICLA S&amp;S"/>
    <s v="1056"/>
    <s v="Digital Online Aud track Stream - Subscr"/>
    <s v="420"/>
    <x v="1"/>
    <n v="4.2300000000000004"/>
    <n v="659"/>
  </r>
  <r>
    <s v="US18"/>
    <s v="US-ESL"/>
    <s v="20000276202"/>
    <s v="7389627"/>
    <s v="Nas/Lost Tapes 2/Online Digital Releases"/>
    <s v="602508077258"/>
    <s v="The Lost Tapes 2"/>
    <s v="#"/>
    <s v="#"/>
    <s v="445"/>
    <s v="LI - ICLA Download"/>
    <s v="1001"/>
    <s v="Digital Online Aud album Permanent"/>
    <s v="320"/>
    <x v="1"/>
    <n v="3.34"/>
    <n v="1"/>
  </r>
  <r>
    <s v="US18"/>
    <s v="US-ESL"/>
    <s v="20000276202"/>
    <s v="7389627"/>
    <s v="Nas/Lost Tapes 2/Online Digital Releases"/>
    <s v="602508077258"/>
    <s v="The Lost Tapes 2"/>
    <s v="#"/>
    <s v="#"/>
    <s v="445"/>
    <s v="LI - ICLA Download"/>
    <s v="1001"/>
    <s v="Digital Online Aud album Permanent"/>
    <s v="320"/>
    <x v="2"/>
    <n v="-1.46"/>
    <m/>
  </r>
  <r>
    <s v="US18"/>
    <s v="US-ESL"/>
    <s v="20000276202"/>
    <s v="7389627"/>
    <s v="Nas/Lost Tapes 2/Online Digital Releases"/>
    <s v="602508077258"/>
    <s v="The Lost Tapes 2"/>
    <s v="#"/>
    <s v="#"/>
    <s v="445"/>
    <s v="LI - ICLA Download"/>
    <s v="1001"/>
    <s v="Digital Online Aud album Permanent"/>
    <s v="540"/>
    <x v="1"/>
    <n v="4.55"/>
    <n v="1"/>
  </r>
  <r>
    <s v="US18"/>
    <s v="US-ESL"/>
    <s v="20000276202"/>
    <s v="7389627"/>
    <s v="Nas/Lost Tapes 2/Online Digital Releases"/>
    <s v="602508077258"/>
    <s v="The Lost Tapes 2"/>
    <s v="#"/>
    <s v="#"/>
    <s v="445"/>
    <s v="LI - ICLA Download"/>
    <s v="1001"/>
    <s v="Digital Online Aud album Permanent"/>
    <s v="540"/>
    <x v="2"/>
    <n v="-1.99"/>
    <m/>
  </r>
  <r>
    <s v="US18"/>
    <s v="US-ESL"/>
    <s v="20000276202"/>
    <s v="7389627"/>
    <s v="Nas/Lost Tapes 2/Online Digital Releases"/>
    <s v="602508077258"/>
    <s v="The Lost Tapes 2"/>
    <s v="#"/>
    <s v="#"/>
    <s v="445"/>
    <s v="LI - ICLA Download"/>
    <s v="1001"/>
    <s v="Digital Online Aud album Permanent"/>
    <s v="850"/>
    <x v="1"/>
    <n v="2.78"/>
    <n v="1"/>
  </r>
  <r>
    <s v="US18"/>
    <s v="US-ESL"/>
    <s v="20000276202"/>
    <s v="7389627"/>
    <s v="Nas/Lost Tapes 2/Online Digital Releases"/>
    <s v="602508077258"/>
    <s v="The Lost Tapes 2"/>
    <s v="#"/>
    <s v="#"/>
    <s v="445"/>
    <s v="LI - ICLA Download"/>
    <s v="1001"/>
    <s v="Digital Online Aud album Permanent"/>
    <s v="850"/>
    <x v="2"/>
    <n v="-1.21"/>
    <m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170"/>
    <x v="1"/>
    <n v="-1.3"/>
    <n v="-1"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230"/>
    <x v="1"/>
    <n v="33.54"/>
    <n v="15"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230"/>
    <x v="2"/>
    <n v="-9.08"/>
    <m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420"/>
    <x v="1"/>
    <n v="6.25"/>
    <n v="6"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540"/>
    <x v="1"/>
    <n v="23.73"/>
    <n v="6"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540"/>
    <x v="2"/>
    <n v="-6.41"/>
    <m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571"/>
    <x v="1"/>
    <n v="-1.1399999999999999"/>
    <n v="-1"/>
  </r>
  <r>
    <s v="US18"/>
    <s v="US-ESL"/>
    <s v="20000276202"/>
    <s v="7389627"/>
    <s v="Nas/Lost Tapes 2/Online Digital Releases"/>
    <s v="602508077302"/>
    <s v="The Lost Tapes 2"/>
    <s v="#"/>
    <s v="#"/>
    <s v="444"/>
    <s v="LI - ICLA Physical"/>
    <s v="75"/>
    <s v="CD album"/>
    <s v="716"/>
    <x v="1"/>
    <n v="5.95"/>
    <n v="4"/>
  </r>
  <r>
    <s v="US18"/>
    <s v="US-ESL"/>
    <s v="20000276202"/>
    <s v="7389627"/>
    <s v="Nas/Lost Tapes 2/Online Digital Releases"/>
    <s v="602508077326"/>
    <s v="The Lost Tapes 2"/>
    <s v="#"/>
    <s v="#"/>
    <s v="444"/>
    <s v="LI - ICLA Physical"/>
    <s v="66"/>
    <s v="vinyl album 12&quot; 33 rpm"/>
    <s v="540"/>
    <x v="1"/>
    <n v="8.2200000000000006"/>
    <n v="1"/>
  </r>
  <r>
    <s v="US18"/>
    <s v="US-ESL"/>
    <s v="20000276202"/>
    <s v="7389627"/>
    <s v="Nas/Lost Tapes 2/Online Digital Releases"/>
    <s v="602508077326"/>
    <s v="The Lost Tapes 2"/>
    <s v="#"/>
    <s v="#"/>
    <s v="444"/>
    <s v="LI - ICLA Physical"/>
    <s v="66"/>
    <s v="vinyl album 12&quot; 33 rpm"/>
    <s v="540"/>
    <x v="2"/>
    <n v="-2.2200000000000002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150"/>
    <x v="1"/>
    <n v="10.74"/>
    <n v="2657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150"/>
    <x v="2"/>
    <n v="-5.92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230"/>
    <x v="1"/>
    <n v="7.12"/>
    <n v="2530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230"/>
    <x v="2"/>
    <n v="-3.92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420"/>
    <x v="1"/>
    <n v="13.3"/>
    <n v="2660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420"/>
    <x v="2"/>
    <n v="-7.32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710"/>
    <x v="1"/>
    <n v="3.84"/>
    <n v="1040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710"/>
    <x v="2"/>
    <n v="-2.11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960"/>
    <x v="1"/>
    <n v="4.83"/>
    <n v="2494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56"/>
    <s v="Digital Online Aud track Stream - Subscr"/>
    <s v="960"/>
    <x v="2"/>
    <n v="-2.66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230"/>
    <x v="1"/>
    <n v="9.85"/>
    <n v="48514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230"/>
    <x v="2"/>
    <n v="-5.41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320"/>
    <x v="1"/>
    <n v="3.26"/>
    <n v="2811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320"/>
    <x v="2"/>
    <n v="-1.79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420"/>
    <x v="1"/>
    <n v="12.16"/>
    <n v="52084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420"/>
    <x v="2"/>
    <n v="-6.68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520"/>
    <x v="1"/>
    <n v="7.4"/>
    <n v="55500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520"/>
    <x v="2"/>
    <n v="-4.07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640"/>
    <x v="1"/>
    <n v="6.72"/>
    <n v="143907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76"/>
    <s v="User Generated Content Stream Track"/>
    <s v="640"/>
    <x v="2"/>
    <n v="-3.69"/>
    <m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88"/>
    <s v="User Generated Content Stream - Subscr"/>
    <s v="230"/>
    <x v="1"/>
    <n v="3.71"/>
    <n v="600"/>
  </r>
  <r>
    <s v="US18"/>
    <s v="US-ESL"/>
    <s v="20000276202"/>
    <s v="7389627"/>
    <s v="Nas/Lost Tapes 2/Online Digital Releases"/>
    <s v="#"/>
    <s v="-"/>
    <s v="QM8RL1900890"/>
    <s v="No Bad Energy"/>
    <s v="446"/>
    <s v="LI - ICLA S&amp;S"/>
    <s v="1088"/>
    <s v="User Generated Content Stream - Subscr"/>
    <s v="230"/>
    <x v="2"/>
    <n v="-2.04"/>
    <m/>
  </r>
  <r>
    <s v="US18"/>
    <s v="US-ESL"/>
    <s v="20000276202"/>
    <s v="7389627"/>
    <s v="Nas/Lost Tapes 2/Online Digital Releases"/>
    <s v="#"/>
    <s v="-"/>
    <s v="QM8RL1900890"/>
    <s v="No Bad Energy"/>
    <s v="447"/>
    <s v="LI - ICLA Other Digital"/>
    <s v="1097"/>
    <s v="Digital Allocations Streams (Audio)"/>
    <s v="701"/>
    <x v="1"/>
    <n v="8.23"/>
    <n v="2"/>
  </r>
  <r>
    <s v="US18"/>
    <s v="US-ESL"/>
    <s v="20000276202"/>
    <s v="7389627"/>
    <s v="Nas/Lost Tapes 2/Online Digital Releases"/>
    <s v="#"/>
    <s v="-"/>
    <s v="QM8RL1900890"/>
    <s v="No Bad Energy"/>
    <s v="447"/>
    <s v="LI - ICLA Other Digital"/>
    <s v="1097"/>
    <s v="Digital Allocations Streams (Audio)"/>
    <s v="701"/>
    <x v="2"/>
    <n v="-4.53"/>
    <m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150"/>
    <x v="1"/>
    <n v="3.04"/>
    <n v="698"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150"/>
    <x v="2"/>
    <n v="-1.67"/>
    <m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230"/>
    <x v="1"/>
    <n v="4.84"/>
    <n v="1326"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230"/>
    <x v="2"/>
    <n v="-2.66"/>
    <m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320"/>
    <x v="1"/>
    <n v="3.94"/>
    <n v="907"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320"/>
    <x v="2"/>
    <n v="-2.17"/>
    <m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420"/>
    <x v="1"/>
    <n v="11.67"/>
    <n v="2036"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420"/>
    <x v="2"/>
    <n v="-6.42"/>
    <m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520"/>
    <x v="1"/>
    <n v="3.03"/>
    <n v="1210"/>
  </r>
  <r>
    <s v="US18"/>
    <s v="US-ESL"/>
    <s v="20000276202"/>
    <s v="7389627"/>
    <s v="Nas/Lost Tapes 2/Online Digital Releases"/>
    <s v="#"/>
    <s v="-"/>
    <s v="QM8RL1900891"/>
    <s v="Vernon Family"/>
    <s v="446"/>
    <s v="LI - ICLA S&amp;S"/>
    <s v="1056"/>
    <s v="Digital Online Aud track Stream - Subscr"/>
    <s v="520"/>
    <x v="2"/>
    <n v="-1.67"/>
    <m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56"/>
    <s v="Digital Online Aud track Stream - Subscr"/>
    <s v="230"/>
    <x v="1"/>
    <n v="3.8"/>
    <n v="1814"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56"/>
    <s v="Digital Online Aud track Stream - Subscr"/>
    <s v="230"/>
    <x v="2"/>
    <n v="-2.09"/>
    <m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56"/>
    <s v="Digital Online Aud track Stream - Subscr"/>
    <s v="420"/>
    <x v="1"/>
    <n v="6.79"/>
    <n v="1291"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56"/>
    <s v="Digital Online Aud track Stream - Subscr"/>
    <s v="420"/>
    <x v="2"/>
    <n v="-3.74"/>
    <m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56"/>
    <s v="Digital Online Aud track Stream - Subscr"/>
    <s v="540"/>
    <x v="1"/>
    <n v="2.97"/>
    <n v="388"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56"/>
    <s v="Digital Online Aud track Stream - Subscr"/>
    <s v="540"/>
    <x v="2"/>
    <n v="-1.63"/>
    <m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76"/>
    <s v="User Generated Content Stream Track"/>
    <s v="660"/>
    <x v="1"/>
    <n v="8.2100000000000009"/>
    <n v="230540"/>
  </r>
  <r>
    <s v="US18"/>
    <s v="US-ESL"/>
    <s v="20000276202"/>
    <s v="7389627"/>
    <s v="Nas/Lost Tapes 2/Online Digital Releases"/>
    <s v="#"/>
    <s v="-"/>
    <s v="QM8RL1900892"/>
    <s v="Jarreau Of Rap (Skatt Attack)"/>
    <s v="446"/>
    <s v="LI - ICLA S&amp;S"/>
    <s v="1076"/>
    <s v="User Generated Content Stream Track"/>
    <s v="660"/>
    <x v="2"/>
    <n v="-4.5199999999999996"/>
    <m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230"/>
    <x v="1"/>
    <n v="3.5"/>
    <n v="1595"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230"/>
    <x v="2"/>
    <n v="-1.93"/>
    <m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300"/>
    <x v="1"/>
    <n v="3.16"/>
    <n v="922"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300"/>
    <x v="2"/>
    <n v="-1.74"/>
    <m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320"/>
    <x v="1"/>
    <n v="3.26"/>
    <n v="811"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320"/>
    <x v="2"/>
    <n v="-1.79"/>
    <m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380"/>
    <x v="1"/>
    <n v="3.26"/>
    <n v="1214"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380"/>
    <x v="2"/>
    <n v="-1.79"/>
    <m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420"/>
    <x v="1"/>
    <n v="8.77"/>
    <n v="1755"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420"/>
    <x v="2"/>
    <n v="-4.83"/>
    <m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700"/>
    <x v="1"/>
    <n v="2.84"/>
    <n v="1052"/>
  </r>
  <r>
    <s v="US18"/>
    <s v="US-ESL"/>
    <s v="20000276202"/>
    <s v="7389627"/>
    <s v="Nas/Lost Tapes 2/Online Digital Releases"/>
    <s v="#"/>
    <s v="-"/>
    <s v="QM8RL1900893"/>
    <s v="Lost Freestyle"/>
    <s v="446"/>
    <s v="LI - ICLA S&amp;S"/>
    <s v="1056"/>
    <s v="Digital Online Aud track Stream - Subscr"/>
    <s v="700"/>
    <x v="2"/>
    <n v="-1.56"/>
    <m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150"/>
    <x v="1"/>
    <n v="7.05"/>
    <n v="2072"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150"/>
    <x v="2"/>
    <n v="-3.88"/>
    <m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230"/>
    <x v="1"/>
    <n v="7.53"/>
    <n v="2788"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230"/>
    <x v="2"/>
    <n v="-4.1399999999999997"/>
    <m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420"/>
    <x v="1"/>
    <n v="11.69"/>
    <n v="2135"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420"/>
    <x v="2"/>
    <n v="-6.44"/>
    <m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540"/>
    <x v="1"/>
    <n v="4.7"/>
    <n v="1253"/>
  </r>
  <r>
    <s v="US18"/>
    <s v="US-ESL"/>
    <s v="20000276202"/>
    <s v="7389627"/>
    <s v="Nas/Lost Tapes 2/Online Digital Releases"/>
    <s v="#"/>
    <s v="-"/>
    <s v="QM8RL1900894"/>
    <s v="Tanasia"/>
    <s v="446"/>
    <s v="LI - ICLA S&amp;S"/>
    <s v="1056"/>
    <s v="Digital Online Aud track Stream - Subscr"/>
    <s v="540"/>
    <x v="2"/>
    <n v="-2.58"/>
    <m/>
  </r>
  <r>
    <s v="US18"/>
    <s v="US-ESL"/>
    <s v="20000276202"/>
    <s v="7389627"/>
    <s v="Nas/Lost Tapes 2/Online Digital Releases"/>
    <s v="#"/>
    <s v="-"/>
    <s v="QM8RL1900895"/>
    <s v="Royalty"/>
    <s v="446"/>
    <s v="LI - ICLA S&amp;S"/>
    <s v="1056"/>
    <s v="Digital Online Aud track Stream - Subscr"/>
    <s v="150"/>
    <x v="1"/>
    <n v="2.97"/>
    <n v="1099"/>
  </r>
  <r>
    <s v="US18"/>
    <s v="US-ESL"/>
    <s v="20000276202"/>
    <s v="7389627"/>
    <s v="Nas/Lost Tapes 2/Online Digital Releases"/>
    <s v="#"/>
    <s v="-"/>
    <s v="QM8RL1900895"/>
    <s v="Royalty"/>
    <s v="446"/>
    <s v="LI - ICLA S&amp;S"/>
    <s v="1056"/>
    <s v="Digital Online Aud track Stream - Subscr"/>
    <s v="150"/>
    <x v="2"/>
    <n v="-1.63"/>
    <m/>
  </r>
  <r>
    <s v="US18"/>
    <s v="US-ESL"/>
    <s v="20000276202"/>
    <s v="7389627"/>
    <s v="Nas/Lost Tapes 2/Online Digital Releases"/>
    <s v="#"/>
    <s v="-"/>
    <s v="QM8RL1900895"/>
    <s v="Royalty"/>
    <s v="446"/>
    <s v="LI - ICLA S&amp;S"/>
    <s v="1056"/>
    <s v="Digital Online Aud track Stream - Subscr"/>
    <s v="230"/>
    <x v="1"/>
    <n v="3.46"/>
    <n v="961"/>
  </r>
  <r>
    <s v="US18"/>
    <s v="US-ESL"/>
    <s v="20000276202"/>
    <s v="7389627"/>
    <s v="Nas/Lost Tapes 2/Online Digital Releases"/>
    <s v="#"/>
    <s v="-"/>
    <s v="QM8RL1900895"/>
    <s v="Royalty"/>
    <s v="446"/>
    <s v="LI - ICLA S&amp;S"/>
    <s v="1056"/>
    <s v="Digital Online Aud track Stream - Subscr"/>
    <s v="230"/>
    <x v="2"/>
    <n v="-1.9"/>
    <m/>
  </r>
  <r>
    <s v="US18"/>
    <s v="US-ESL"/>
    <s v="20000276202"/>
    <s v="7389627"/>
    <s v="Nas/Lost Tapes 2/Online Digital Releases"/>
    <s v="#"/>
    <s v="-"/>
    <s v="QM8RL1900895"/>
    <s v="Royalty"/>
    <s v="446"/>
    <s v="LI - ICLA S&amp;S"/>
    <s v="1056"/>
    <s v="Digital Online Aud track Stream - Subscr"/>
    <s v="420"/>
    <x v="1"/>
    <n v="7.74"/>
    <n v="1439"/>
  </r>
  <r>
    <s v="US18"/>
    <s v="US-ESL"/>
    <s v="20000276202"/>
    <s v="7389627"/>
    <s v="Nas/Lost Tapes 2/Online Digital Releases"/>
    <s v="#"/>
    <s v="-"/>
    <s v="QM8RL1900895"/>
    <s v="Royalty"/>
    <s v="446"/>
    <s v="LI - ICLA S&amp;S"/>
    <s v="1056"/>
    <s v="Digital Online Aud track Stream - Subscr"/>
    <s v="420"/>
    <x v="2"/>
    <n v="-4.25"/>
    <m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230"/>
    <x v="1"/>
    <n v="3.43"/>
    <n v="1004"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230"/>
    <x v="2"/>
    <n v="-1.89"/>
    <m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380"/>
    <x v="1"/>
    <n v="3.11"/>
    <n v="751"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380"/>
    <x v="2"/>
    <n v="-1.71"/>
    <m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420"/>
    <x v="1"/>
    <n v="3.71"/>
    <n v="503"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420"/>
    <x v="2"/>
    <n v="-2.04"/>
    <m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670"/>
    <x v="1"/>
    <n v="3.41"/>
    <n v="1266"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670"/>
    <x v="2"/>
    <n v="-1.88"/>
    <m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980"/>
    <x v="1"/>
    <n v="3.13"/>
    <n v="414"/>
  </r>
  <r>
    <s v="US18"/>
    <s v="US-ESL"/>
    <s v="20000276202"/>
    <s v="7389627"/>
    <s v="Nas/Lost Tapes 2/Online Digital Releases"/>
    <s v="#"/>
    <s v="-"/>
    <s v="QM8RL1900896"/>
    <s v="Who Are You"/>
    <s v="446"/>
    <s v="LI - ICLA S&amp;S"/>
    <s v="1056"/>
    <s v="Digital Online Aud track Stream - Subscr"/>
    <s v="980"/>
    <x v="2"/>
    <n v="-1.72"/>
    <m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150"/>
    <x v="1"/>
    <n v="3.17"/>
    <n v="1155"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150"/>
    <x v="2"/>
    <n v="-1.74"/>
    <m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230"/>
    <x v="1"/>
    <n v="3.62"/>
    <n v="1688"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230"/>
    <x v="2"/>
    <n v="-1.99"/>
    <m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420"/>
    <x v="1"/>
    <n v="8.49"/>
    <n v="1578"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420"/>
    <x v="2"/>
    <n v="-4.66"/>
    <m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540"/>
    <x v="1"/>
    <n v="3.16"/>
    <n v="811"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540"/>
    <x v="2"/>
    <n v="-1.74"/>
    <m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670"/>
    <x v="1"/>
    <n v="3.13"/>
    <n v="1232"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670"/>
    <x v="2"/>
    <n v="-1.72"/>
    <m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700"/>
    <x v="1"/>
    <n v="2.9"/>
    <n v="1066"/>
  </r>
  <r>
    <s v="US18"/>
    <s v="US-ESL"/>
    <s v="20000276202"/>
    <s v="7389627"/>
    <s v="Nas/Lost Tapes 2/Online Digital Releases"/>
    <s v="#"/>
    <s v="-"/>
    <s v="QM8RL1900897"/>
    <s v="Adult Film"/>
    <s v="446"/>
    <s v="LI - ICLA S&amp;S"/>
    <s v="1056"/>
    <s v="Digital Online Aud track Stream - Subscr"/>
    <s v="700"/>
    <x v="2"/>
    <n v="-1.6"/>
    <m/>
  </r>
  <r>
    <s v="US18"/>
    <s v="US-ESL"/>
    <s v="20000276202"/>
    <s v="7389627"/>
    <s v="Nas/Lost Tapes 2/Online Digital Releases"/>
    <s v="#"/>
    <s v="-"/>
    <s v="QM8RL1900898"/>
    <s v="War Against Love"/>
    <s v="446"/>
    <s v="LI - ICLA S&amp;S"/>
    <s v="1056"/>
    <s v="Digital Online Aud track Stream - Subscr"/>
    <s v="420"/>
    <x v="1"/>
    <n v="3.13"/>
    <n v="331"/>
  </r>
  <r>
    <s v="US18"/>
    <s v="US-ESL"/>
    <s v="20000276202"/>
    <s v="7389627"/>
    <s v="Nas/Lost Tapes 2/Online Digital Releases"/>
    <s v="#"/>
    <s v="-"/>
    <s v="QM8RL1900898"/>
    <s v="War Against Love"/>
    <s v="446"/>
    <s v="LI - ICLA S&amp;S"/>
    <s v="1056"/>
    <s v="Digital Online Aud track Stream - Subscr"/>
    <s v="420"/>
    <x v="2"/>
    <n v="-1.72"/>
    <m/>
  </r>
  <r>
    <s v="US18"/>
    <s v="US-ESL"/>
    <s v="20000276202"/>
    <s v="7389627"/>
    <s v="Nas/Lost Tapes 2/Online Digital Releases"/>
    <s v="#"/>
    <s v="-"/>
    <s v="QM8RL1900898"/>
    <s v="War Against Love"/>
    <s v="446"/>
    <s v="LI - ICLA S&amp;S"/>
    <s v="1056"/>
    <s v="Digital Online Aud track Stream - Subscr"/>
    <s v="970"/>
    <x v="1"/>
    <n v="3.52"/>
    <n v="1227"/>
  </r>
  <r>
    <s v="US18"/>
    <s v="US-ESL"/>
    <s v="20000276202"/>
    <s v="7389627"/>
    <s v="Nas/Lost Tapes 2/Online Digital Releases"/>
    <s v="#"/>
    <s v="-"/>
    <s v="QM8RL1900898"/>
    <s v="War Against Love"/>
    <s v="446"/>
    <s v="LI - ICLA S&amp;S"/>
    <s v="1056"/>
    <s v="Digital Online Aud track Stream - Subscr"/>
    <s v="970"/>
    <x v="2"/>
    <n v="-1.94"/>
    <m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150"/>
    <x v="1"/>
    <n v="3.7"/>
    <n v="824"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150"/>
    <x v="2"/>
    <n v="-2.04"/>
    <m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230"/>
    <x v="1"/>
    <n v="3.86"/>
    <n v="1067"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230"/>
    <x v="2"/>
    <n v="-2.12"/>
    <m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320"/>
    <x v="1"/>
    <n v="3.24"/>
    <n v="1247"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320"/>
    <x v="2"/>
    <n v="-1.78"/>
    <m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420"/>
    <x v="1"/>
    <n v="7.65"/>
    <n v="1074"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420"/>
    <x v="2"/>
    <n v="-4.21"/>
    <m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540"/>
    <x v="1"/>
    <n v="4.96"/>
    <n v="1310"/>
  </r>
  <r>
    <s v="US18"/>
    <s v="US-ESL"/>
    <s v="20000276202"/>
    <s v="7389627"/>
    <s v="Nas/Lost Tapes 2/Online Digital Releases"/>
    <s v="#"/>
    <s v="-"/>
    <s v="QM8RL1900899"/>
    <s v="The Art Of It"/>
    <s v="446"/>
    <s v="LI - ICLA S&amp;S"/>
    <s v="1056"/>
    <s v="Digital Online Aud track Stream - Subscr"/>
    <s v="540"/>
    <x v="2"/>
    <n v="-2.73"/>
    <m/>
  </r>
  <r>
    <s v="US18"/>
    <s v="US-ESL"/>
    <s v="20000276202"/>
    <s v="7389627"/>
    <s v="Nas/Lost Tapes 2/Online Digital Releases"/>
    <s v="#"/>
    <s v="-"/>
    <s v="QM8RL1900900"/>
    <s v="Highly Favored"/>
    <s v="446"/>
    <s v="LI - ICLA S&amp;S"/>
    <s v="1056"/>
    <s v="Digital Online Aud track Stream - Subscr"/>
    <s v="230"/>
    <x v="1"/>
    <n v="3.5"/>
    <n v="1623"/>
  </r>
  <r>
    <s v="US18"/>
    <s v="US-ESL"/>
    <s v="20000276202"/>
    <s v="7389627"/>
    <s v="Nas/Lost Tapes 2/Online Digital Releases"/>
    <s v="#"/>
    <s v="-"/>
    <s v="QM8RL1900900"/>
    <s v="Highly Favored"/>
    <s v="446"/>
    <s v="LI - ICLA S&amp;S"/>
    <s v="1056"/>
    <s v="Digital Online Aud track Stream - Subscr"/>
    <s v="230"/>
    <x v="2"/>
    <n v="-1.93"/>
    <m/>
  </r>
  <r>
    <s v="US18"/>
    <s v="US-ESL"/>
    <s v="20000276202"/>
    <s v="7389627"/>
    <s v="Nas/Lost Tapes 2/Online Digital Releases"/>
    <s v="#"/>
    <s v="-"/>
    <s v="QM8RL1900900"/>
    <s v="Highly Favored"/>
    <s v="446"/>
    <s v="LI - ICLA S&amp;S"/>
    <s v="1056"/>
    <s v="Digital Online Aud track Stream - Subscr"/>
    <s v="420"/>
    <x v="1"/>
    <n v="3.46"/>
    <n v="831"/>
  </r>
  <r>
    <s v="US18"/>
    <s v="US-ESL"/>
    <s v="20000276202"/>
    <s v="7389627"/>
    <s v="Nas/Lost Tapes 2/Online Digital Releases"/>
    <s v="#"/>
    <s v="-"/>
    <s v="QM8RL1900900"/>
    <s v="Highly Favored"/>
    <s v="446"/>
    <s v="LI - ICLA S&amp;S"/>
    <s v="1056"/>
    <s v="Digital Online Aud track Stream - Subscr"/>
    <s v="420"/>
    <x v="2"/>
    <n v="-1.9"/>
    <m/>
  </r>
  <r>
    <s v="US18"/>
    <s v="US-ESL"/>
    <s v="20000276202"/>
    <s v="7389627"/>
    <s v="Nas/Lost Tapes 2/Online Digital Releases"/>
    <s v="#"/>
    <s v="-"/>
    <s v="QM8RL1900901"/>
    <s v="Queens Wolf"/>
    <s v="446"/>
    <s v="LI - ICLA S&amp;S"/>
    <s v="1056"/>
    <s v="Digital Online Aud track Stream - Subscr"/>
    <s v="420"/>
    <x v="1"/>
    <n v="9.5299999999999994"/>
    <n v="1835"/>
  </r>
  <r>
    <s v="US18"/>
    <s v="US-ESL"/>
    <s v="20000276202"/>
    <s v="7389627"/>
    <s v="Nas/Lost Tapes 2/Online Digital Releases"/>
    <s v="#"/>
    <s v="-"/>
    <s v="QM8RL1900901"/>
    <s v="Queens Wolf"/>
    <s v="446"/>
    <s v="LI - ICLA S&amp;S"/>
    <s v="1056"/>
    <s v="Digital Online Aud track Stream - Subscr"/>
    <s v="420"/>
    <x v="2"/>
    <n v="-5.24"/>
    <m/>
  </r>
  <r>
    <s v="US18"/>
    <s v="US-ESL"/>
    <s v="20000276202"/>
    <s v="7389627"/>
    <s v="Nas/Lost Tapes 2/Online Digital Releases"/>
    <s v="#"/>
    <s v="-"/>
    <s v="QM8RL1900901"/>
    <s v="Queens Wolf"/>
    <s v="446"/>
    <s v="LI - ICLA S&amp;S"/>
    <s v="1056"/>
    <s v="Digital Online Aud track Stream - Subscr"/>
    <s v="670"/>
    <x v="1"/>
    <n v="3.09"/>
    <n v="1187"/>
  </r>
  <r>
    <s v="US18"/>
    <s v="US-ESL"/>
    <s v="20000276202"/>
    <s v="7389627"/>
    <s v="Nas/Lost Tapes 2/Online Digital Releases"/>
    <s v="#"/>
    <s v="-"/>
    <s v="QM8RL1900901"/>
    <s v="Queens Wolf"/>
    <s v="446"/>
    <s v="LI - ICLA S&amp;S"/>
    <s v="1056"/>
    <s v="Digital Online Aud track Stream - Subscr"/>
    <s v="670"/>
    <x v="2"/>
    <n v="-1.7"/>
    <m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230"/>
    <x v="1"/>
    <n v="3.37"/>
    <n v="1582"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230"/>
    <x v="2"/>
    <n v="-1.86"/>
    <m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320"/>
    <x v="1"/>
    <n v="3.58"/>
    <n v="887"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320"/>
    <x v="2"/>
    <n v="-1.97"/>
    <m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420"/>
    <x v="1"/>
    <n v="5.95"/>
    <n v="809"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420"/>
    <x v="2"/>
    <n v="-3.27"/>
    <m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540"/>
    <x v="1"/>
    <n v="3.29"/>
    <n v="870"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540"/>
    <x v="2"/>
    <n v="-1.81"/>
    <m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670"/>
    <x v="1"/>
    <n v="3.29"/>
    <n v="1187"/>
  </r>
  <r>
    <s v="US18"/>
    <s v="US-ESL"/>
    <s v="20000276202"/>
    <s v="7389627"/>
    <s v="Nas/Lost Tapes 2/Online Digital Releases"/>
    <s v="#"/>
    <s v="-"/>
    <s v="QM8RL1900902"/>
    <s v="It Never Ends"/>
    <s v="446"/>
    <s v="LI - ICLA S&amp;S"/>
    <s v="1056"/>
    <s v="Digital Online Aud track Stream - Subscr"/>
    <s v="670"/>
    <x v="2"/>
    <n v="-1.81"/>
    <m/>
  </r>
  <r>
    <s v="US18"/>
    <s v="US-ESL"/>
    <s v="20000276202"/>
    <s v="7389627"/>
    <s v="Nas/Lost Tapes 2/Online Digital Releases"/>
    <s v="#"/>
    <s v="-"/>
    <s v="QM8RL1900902"/>
    <s v="It Never Ends"/>
    <s v="518"/>
    <s v="LI - ICLA Broadcast Label1 Performance"/>
    <s v="3001"/>
    <s v="Licence - Other"/>
    <s v="450"/>
    <x v="1"/>
    <n v="10.210000000000001"/>
    <n v="2"/>
  </r>
  <r>
    <s v="US18"/>
    <s v="US-ESL"/>
    <s v="20000276202"/>
    <s v="7389627"/>
    <s v="Nas/Lost Tapes 2/Online Digital Releases"/>
    <s v="#"/>
    <s v="-"/>
    <s v="QM8RL1900903"/>
    <s v="You Mean The World To Me"/>
    <s v="446"/>
    <s v="LI - ICLA S&amp;S"/>
    <s v="1056"/>
    <s v="Digital Online Aud track Stream - Subscr"/>
    <s v="230"/>
    <x v="1"/>
    <n v="7.66"/>
    <n v="2878"/>
  </r>
  <r>
    <s v="US18"/>
    <s v="US-ESL"/>
    <s v="20000276202"/>
    <s v="7389627"/>
    <s v="Nas/Lost Tapes 2/Online Digital Releases"/>
    <s v="#"/>
    <s v="-"/>
    <s v="QM8RL1900903"/>
    <s v="You Mean The World To Me"/>
    <s v="446"/>
    <s v="LI - ICLA S&amp;S"/>
    <s v="1056"/>
    <s v="Digital Online Aud track Stream - Subscr"/>
    <s v="230"/>
    <x v="2"/>
    <n v="-4.21"/>
    <m/>
  </r>
  <r>
    <s v="US18"/>
    <s v="US-ESL"/>
    <s v="20000276202"/>
    <s v="7389627"/>
    <s v="Nas/Lost Tapes 2/Online Digital Releases"/>
    <s v="#"/>
    <s v="-"/>
    <s v="QM8RL1900903"/>
    <s v="You Mean The World To Me"/>
    <s v="446"/>
    <s v="LI - ICLA S&amp;S"/>
    <s v="1056"/>
    <s v="Digital Online Aud track Stream - Subscr"/>
    <s v="420"/>
    <x v="1"/>
    <n v="3.55"/>
    <n v="515"/>
  </r>
  <r>
    <s v="US18"/>
    <s v="US-ESL"/>
    <s v="20000276202"/>
    <s v="7389627"/>
    <s v="Nas/Lost Tapes 2/Online Digital Releases"/>
    <s v="#"/>
    <s v="-"/>
    <s v="QM8RL1900903"/>
    <s v="You Mean The World To Me"/>
    <s v="446"/>
    <s v="LI - ICLA S&amp;S"/>
    <s v="1056"/>
    <s v="Digital Online Aud track Stream - Subscr"/>
    <s v="420"/>
    <x v="2"/>
    <n v="-1.95"/>
    <m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150"/>
    <x v="1"/>
    <n v="2.98"/>
    <n v="1068"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150"/>
    <x v="2"/>
    <n v="-1.64"/>
    <m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230"/>
    <x v="1"/>
    <n v="4.16"/>
    <n v="1149"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230"/>
    <x v="2"/>
    <n v="-2.29"/>
    <m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420"/>
    <x v="1"/>
    <n v="14.24"/>
    <n v="2706"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420"/>
    <x v="2"/>
    <n v="-7.83"/>
    <m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520"/>
    <x v="1"/>
    <n v="3.2"/>
    <n v="1295"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520"/>
    <x v="2"/>
    <n v="-1.76"/>
    <m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540"/>
    <x v="1"/>
    <n v="4.2"/>
    <n v="1123"/>
  </r>
  <r>
    <s v="US18"/>
    <s v="US-ESL"/>
    <s v="20000276202"/>
    <s v="7389627"/>
    <s v="Nas/Lost Tapes 2/Online Digital Releases"/>
    <s v="#"/>
    <s v="-"/>
    <s v="QM8RL1900904"/>
    <s v="QueensBridge Politics"/>
    <s v="446"/>
    <s v="LI - ICLA S&amp;S"/>
    <s v="1056"/>
    <s v="Digital Online Aud track Stream - Subscr"/>
    <s v="540"/>
    <x v="2"/>
    <n v="-2.31"/>
    <m/>
  </r>
  <r>
    <s v="US18"/>
    <s v="US-ESL"/>
    <s v="20000276202"/>
    <s v="7389627"/>
    <s v="Nas/Lost Tapes 2/Online Digital Releases"/>
    <s v="#"/>
    <s v="-"/>
    <s v="QM8RL1900905"/>
    <s v="Beautiful Life"/>
    <s v="446"/>
    <s v="LI - ICLA S&amp;S"/>
    <s v="1056"/>
    <s v="Digital Online Aud track Stream - Subscr"/>
    <s v="320"/>
    <x v="1"/>
    <n v="3.27"/>
    <n v="681"/>
  </r>
  <r>
    <s v="US18"/>
    <s v="US-ESL"/>
    <s v="20000276202"/>
    <s v="7389627"/>
    <s v="Nas/Lost Tapes 2/Online Digital Releases"/>
    <s v="#"/>
    <s v="-"/>
    <s v="QM8RL1900905"/>
    <s v="Beautiful Life"/>
    <s v="446"/>
    <s v="LI - ICLA S&amp;S"/>
    <s v="1056"/>
    <s v="Digital Online Aud track Stream - Subscr"/>
    <s v="320"/>
    <x v="2"/>
    <n v="-1.8"/>
    <m/>
  </r>
  <r>
    <s v="US18"/>
    <s v="US-ESL"/>
    <s v="20000276202"/>
    <s v="7389627"/>
    <s v="Nas/Lost Tapes 2/Online Digital Releases"/>
    <s v="#"/>
    <s v="-"/>
    <s v="QM8RL1900905"/>
    <s v="Beautiful Life"/>
    <s v="446"/>
    <s v="LI - ICLA S&amp;S"/>
    <s v="1056"/>
    <s v="Digital Online Aud track Stream - Subscr"/>
    <s v="540"/>
    <x v="1"/>
    <n v="3.33"/>
    <n v="839"/>
  </r>
  <r>
    <s v="US18"/>
    <s v="US-ESL"/>
    <s v="20000276202"/>
    <s v="7389627"/>
    <s v="Nas/Lost Tapes 2/Online Digital Releases"/>
    <s v="#"/>
    <s v="-"/>
    <s v="QM8RL1900905"/>
    <s v="Beautiful Life"/>
    <s v="446"/>
    <s v="LI - ICLA S&amp;S"/>
    <s v="1056"/>
    <s v="Digital Online Aud track Stream - Subscr"/>
    <s v="540"/>
    <x v="2"/>
    <n v="-1.83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200"/>
    <x v="1"/>
    <n v="24.54"/>
    <n v="745388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200"/>
    <x v="2"/>
    <n v="-13.5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230"/>
    <x v="1"/>
    <n v="4.87"/>
    <n v="22556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230"/>
    <x v="2"/>
    <n v="-2.68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320"/>
    <x v="1"/>
    <n v="65.33"/>
    <n v="343729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320"/>
    <x v="2"/>
    <n v="-35.93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380"/>
    <x v="1"/>
    <n v="23.47"/>
    <n v="141945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380"/>
    <x v="2"/>
    <n v="-12.91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420"/>
    <x v="1"/>
    <n v="19.02"/>
    <n v="105255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420"/>
    <x v="2"/>
    <n v="-10.47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520"/>
    <x v="1"/>
    <n v="20.97"/>
    <n v="155989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520"/>
    <x v="2"/>
    <n v="-11.53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540"/>
    <x v="1"/>
    <n v="7.96"/>
    <n v="51781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540"/>
    <x v="2"/>
    <n v="-4.38"/>
    <m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850"/>
    <x v="1"/>
    <n v="27.46"/>
    <n v="221123"/>
  </r>
  <r>
    <s v="US18"/>
    <s v="US-ESL"/>
    <s v="20000276202"/>
    <s v="7389627"/>
    <s v="Nas/Lost Tapes 2/Online Digital Releases"/>
    <s v="#"/>
    <s v="-"/>
    <s v="QM8RL1900914"/>
    <s v="Queens Wolf"/>
    <s v="446"/>
    <s v="LI - ICLA S&amp;S"/>
    <s v="1076"/>
    <s v="User Generated Content Stream Track"/>
    <s v="850"/>
    <x v="2"/>
    <n v="-15.1"/>
    <m/>
  </r>
  <r>
    <s v="Overall Result"/>
    <m/>
    <m/>
    <m/>
    <m/>
    <m/>
    <m/>
    <m/>
    <m/>
    <m/>
    <m/>
    <m/>
    <m/>
    <m/>
    <x v="3"/>
    <n v="1251.6500000000001"/>
    <n v="33972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A84A2-05F8-4CC2-A740-B9C307D4BEE9}" name="PivotTable1" cacheId="243" applyNumberFormats="0" applyBorderFormats="0" applyFontFormats="0" applyPatternFormats="0" applyAlignmentFormats="0" applyWidthHeightFormats="1" dataCaption="Values" updatedVersion="7" minRefreshableVersion="3" showDrill="0" useAutoFormatting="1" itemPrintTitles="1" createdVersion="6" indent="0" outline="1" outlineData="1" multipleFieldFilters="0">
  <location ref="AH6:AI11" firstHeaderRow="1" firstDataRow="1" firstDataCol="1"/>
  <pivotFields count="32">
    <pivotField showAll="0"/>
    <pivotField showAll="0"/>
    <pivotField showAll="0"/>
    <pivotField showAll="0"/>
    <pivotField axis="axisRow" showAll="0">
      <items count="5">
        <item x="0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11">
        <item h="1" x="0"/>
        <item h="1" x="1"/>
        <item m="1" x="5"/>
        <item x="2"/>
        <item h="1" x="3"/>
        <item m="1" x="6"/>
        <item m="1" x="8"/>
        <item m="1" x="7"/>
        <item m="1" x="9"/>
        <item m="1"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13"/>
  </rowFields>
  <rowItems count="5">
    <i>
      <x v="1"/>
    </i>
    <i r="1">
      <x v="3"/>
    </i>
    <i>
      <x v="2"/>
    </i>
    <i r="1">
      <x v="3"/>
    </i>
    <i t="grand">
      <x/>
    </i>
  </rowItems>
  <colItems count="1">
    <i/>
  </colItems>
  <dataFields count="1">
    <dataField name="Sum of Overall Result" fld="17" baseField="13" baseItem="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AB632E-7ABE-45F8-B2C2-55BDB12A8DDD}" name="PivotTable4" cacheId="244" applyNumberFormats="0" applyBorderFormats="0" applyFontFormats="0" applyPatternFormats="0" applyAlignmentFormats="0" applyWidthHeightFormats="1" dataCaption="Values" updatedVersion="7" minRefreshableVersion="3" showDrill="0" useAutoFormatting="1" itemPrintTitles="1" createdVersion="6" indent="0" outline="1" outlineData="1" multipleFieldFilters="0">
  <location ref="X6:Y13" firstHeaderRow="1" firstDataRow="1" firstDataCol="1"/>
  <pivotFields count="22">
    <pivotField showAll="0"/>
    <pivotField showAll="0"/>
    <pivotField showAll="0"/>
    <pivotField showAll="0"/>
    <pivotField axis="axisRow" showAll="0">
      <items count="5">
        <item x="0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47">
        <item h="1" x="0"/>
        <item m="1" x="34"/>
        <item h="1" x="1"/>
        <item x="2"/>
        <item m="1" x="25"/>
        <item x="3"/>
        <item h="1" x="4"/>
        <item m="1" x="27"/>
        <item m="1" x="23"/>
        <item m="1" x="18"/>
        <item m="1" x="12"/>
        <item m="1" x="20"/>
        <item m="1" x="38"/>
        <item m="1" x="22"/>
        <item m="1" x="44"/>
        <item m="1" x="45"/>
        <item m="1" x="5"/>
        <item m="1" x="40"/>
        <item m="1" x="26"/>
        <item m="1" x="42"/>
        <item m="1" x="41"/>
        <item m="1" x="30"/>
        <item m="1" x="7"/>
        <item m="1" x="33"/>
        <item m="1" x="21"/>
        <item m="1" x="43"/>
        <item m="1" x="16"/>
        <item m="1" x="37"/>
        <item m="1" x="35"/>
        <item m="1" x="28"/>
        <item m="1" x="14"/>
        <item m="1" x="13"/>
        <item m="1" x="24"/>
        <item m="1" x="8"/>
        <item m="1" x="17"/>
        <item m="1" x="32"/>
        <item m="1" x="19"/>
        <item m="1" x="31"/>
        <item m="1" x="39"/>
        <item m="1" x="11"/>
        <item m="1" x="36"/>
        <item m="1" x="15"/>
        <item m="1" x="6"/>
        <item m="1" x="10"/>
        <item m="1" x="9"/>
        <item m="1" x="29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2">
    <field x="4"/>
    <field x="15"/>
  </rowFields>
  <rowItems count="7">
    <i>
      <x v="1"/>
    </i>
    <i r="1">
      <x v="3"/>
    </i>
    <i r="1">
      <x v="5"/>
    </i>
    <i>
      <x v="2"/>
    </i>
    <i r="1">
      <x v="3"/>
    </i>
    <i r="1">
      <x v="5"/>
    </i>
    <i t="grand">
      <x/>
    </i>
  </rowItems>
  <colItems count="1">
    <i/>
  </colItems>
  <dataFields count="1">
    <dataField name="Sum of Overall Result" fld="17" baseField="15" baseItem="5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F65033-CD1B-4588-8A14-8B868F59DF0F}" name="PivotTable17" cacheId="242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R5:T10" firstHeaderRow="0" firstDataRow="1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19">
        <item m="1" x="7"/>
        <item m="1" x="9"/>
        <item m="1" x="16"/>
        <item h="1" x="0"/>
        <item m="1" x="8"/>
        <item m="1" x="13"/>
        <item x="1"/>
        <item m="1" x="11"/>
        <item m="1" x="15"/>
        <item m="1" x="14"/>
        <item m="1" x="10"/>
        <item m="1" x="12"/>
        <item x="2"/>
        <item x="4"/>
        <item m="1" x="6"/>
        <item h="1" x="5"/>
        <item x="3"/>
        <item m="1" x="17"/>
        <item t="default"/>
      </items>
    </pivotField>
    <pivotField showAll="0"/>
    <pivotField dataField="1" showAll="0"/>
    <pivotField dataField="1" showAll="0"/>
  </pivotFields>
  <rowFields count="1">
    <field x="13"/>
  </rowFields>
  <rowItems count="5">
    <i>
      <x v="6"/>
    </i>
    <i>
      <x v="12"/>
    </i>
    <i>
      <x v="13"/>
    </i>
    <i>
      <x v="1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Domestic Licensing Income" fld="15" baseField="13" baseItem="6" numFmtId="4"/>
    <dataField name="Sum of Domestic Licensing Expense" fld="16" baseField="13" baseItem="6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3DD467-7C65-4018-813D-912CDF84C084}" name="PivotTable18" cacheId="245" applyNumberFormats="0" applyBorderFormats="0" applyFontFormats="0" applyPatternFormats="0" applyAlignmentFormats="0" applyWidthHeightFormats="1" dataCaption="Values" updatedVersion="7" minRefreshableVersion="3" showDrill="0" useAutoFormatting="1" itemPrintTitles="1" createdVersion="6" indent="0" compact="0" compactData="0" multipleFieldFilters="0">
  <location ref="T5:V8" firstHeaderRow="0" firstDataRow="1" firstDataCol="1"/>
  <pivotFields count="1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cludeNewItemsInFilter="1" defaultSubtotal="0">
      <items count="4">
        <item x="1"/>
        <item x="2"/>
        <item h="1" x="0"/>
        <item h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4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oreign Licensing Income" fld="15" baseField="14" baseItem="4" numFmtId="40"/>
    <dataField name="Sum of Gross Quantity - Interco" fld="16" baseField="14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openxmlformats.org/officeDocument/2006/relationships/customProperty" Target="../customProperty10.bin"/><Relationship Id="rId4" Type="http://schemas.openxmlformats.org/officeDocument/2006/relationships/customProperty" Target="../customProperty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5" Type="http://schemas.openxmlformats.org/officeDocument/2006/relationships/customProperty" Target="../customProperty13.bin"/><Relationship Id="rId4" Type="http://schemas.openxmlformats.org/officeDocument/2006/relationships/customProperty" Target="../customProperty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2" Type="http://schemas.openxmlformats.org/officeDocument/2006/relationships/customProperty" Target="../customProperty14.bin"/><Relationship Id="rId1" Type="http://schemas.openxmlformats.org/officeDocument/2006/relationships/pivotTable" Target="../pivotTables/pivotTable3.xml"/><Relationship Id="rId4" Type="http://schemas.openxmlformats.org/officeDocument/2006/relationships/customProperty" Target="../customProperty1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3C71-81C7-4F58-8A70-8411B9D26999}">
  <sheetPr codeName="Sheet7">
    <tabColor rgb="FF00B050"/>
    <pageSetUpPr fitToPage="1"/>
  </sheetPr>
  <dimension ref="A1:M87"/>
  <sheetViews>
    <sheetView showGridLines="0" tabSelected="1" workbookViewId="0">
      <selection activeCell="P17" sqref="P17"/>
    </sheetView>
  </sheetViews>
  <sheetFormatPr baseColWidth="10" defaultColWidth="9.1640625" defaultRowHeight="11" outlineLevelRow="1" outlineLevelCol="2" x14ac:dyDescent="0.15"/>
  <cols>
    <col min="1" max="1" width="3.33203125" style="26" customWidth="1" outlineLevel="1"/>
    <col min="2" max="2" width="13.83203125" style="26" customWidth="1" outlineLevel="1"/>
    <col min="3" max="3" width="12" style="26" customWidth="1" outlineLevel="1"/>
    <col min="4" max="4" width="32.6640625" style="26" customWidth="1" outlineLevel="1"/>
    <col min="5" max="5" width="13.6640625" style="26" customWidth="1" outlineLevel="1"/>
    <col min="6" max="6" width="11.5" style="26" bestFit="1" customWidth="1" outlineLevel="2"/>
    <col min="7" max="8" width="9.1640625" style="26" customWidth="1" outlineLevel="2"/>
    <col min="9" max="9" width="22.5" style="26" customWidth="1" outlineLevel="1"/>
    <col min="10" max="10" width="15.6640625" style="26" customWidth="1" outlineLevel="1"/>
    <col min="11" max="11" width="11.5" style="26" customWidth="1" outlineLevel="2"/>
    <col min="12" max="12" width="9.1640625" style="26" customWidth="1" outlineLevel="2"/>
    <col min="13" max="13" width="3.33203125" style="26" customWidth="1" outlineLevel="1"/>
    <col min="14" max="16384" width="9.1640625" style="26"/>
  </cols>
  <sheetData>
    <row r="1" spans="1:13" x14ac:dyDescent="0.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15">
      <c r="A2" s="28"/>
      <c r="M2" s="28"/>
    </row>
    <row r="3" spans="1:13" x14ac:dyDescent="0.15">
      <c r="A3" s="28"/>
      <c r="M3" s="28"/>
    </row>
    <row r="4" spans="1:13" x14ac:dyDescent="0.15">
      <c r="A4" s="28"/>
      <c r="M4" s="28"/>
    </row>
    <row r="5" spans="1:13" x14ac:dyDescent="0.15">
      <c r="A5" s="28"/>
      <c r="M5" s="28"/>
    </row>
    <row r="6" spans="1:13" ht="14" x14ac:dyDescent="0.15">
      <c r="A6" s="28"/>
      <c r="B6" s="31" t="s">
        <v>55</v>
      </c>
      <c r="M6" s="28"/>
    </row>
    <row r="7" spans="1:13" ht="14" x14ac:dyDescent="0.15">
      <c r="A7" s="28"/>
      <c r="B7" s="31" t="s">
        <v>372</v>
      </c>
      <c r="M7" s="28"/>
    </row>
    <row r="8" spans="1:13" ht="14" x14ac:dyDescent="0.15">
      <c r="A8" s="28"/>
      <c r="B8" s="31" t="s">
        <v>373</v>
      </c>
      <c r="M8" s="28"/>
    </row>
    <row r="9" spans="1:13" ht="14" x14ac:dyDescent="0.15">
      <c r="A9" s="28"/>
      <c r="B9" s="31" t="s">
        <v>374</v>
      </c>
      <c r="M9" s="28"/>
    </row>
    <row r="10" spans="1:13" x14ac:dyDescent="0.15">
      <c r="A10" s="28"/>
      <c r="M10" s="28"/>
    </row>
    <row r="11" spans="1:13" ht="14" x14ac:dyDescent="0.15">
      <c r="A11" s="28"/>
      <c r="F11" s="32" t="s">
        <v>56</v>
      </c>
      <c r="G11" s="32"/>
      <c r="H11" s="32"/>
      <c r="I11" s="32" t="s">
        <v>53</v>
      </c>
      <c r="J11" s="32"/>
      <c r="K11" s="32" t="s">
        <v>56</v>
      </c>
      <c r="M11" s="28"/>
    </row>
    <row r="12" spans="1:13" ht="14" x14ac:dyDescent="0.15">
      <c r="A12" s="28"/>
      <c r="F12" s="67" t="s">
        <v>350</v>
      </c>
      <c r="G12" s="33"/>
      <c r="H12" s="32"/>
      <c r="I12" s="34" t="s">
        <v>371</v>
      </c>
      <c r="J12" s="33"/>
      <c r="K12" s="34" t="s">
        <v>371</v>
      </c>
      <c r="L12" s="30"/>
      <c r="M12" s="28"/>
    </row>
    <row r="13" spans="1:13" ht="14" x14ac:dyDescent="0.15">
      <c r="A13" s="28"/>
      <c r="B13" s="31" t="s">
        <v>18</v>
      </c>
      <c r="C13" s="30"/>
      <c r="D13" s="30"/>
      <c r="F13" s="30"/>
      <c r="G13" s="30"/>
      <c r="H13" s="30"/>
      <c r="I13" s="30"/>
      <c r="J13" s="30"/>
      <c r="K13" s="30"/>
      <c r="L13" s="30"/>
      <c r="M13" s="28"/>
    </row>
    <row r="14" spans="1:13" ht="14" x14ac:dyDescent="0.15">
      <c r="A14" s="28"/>
      <c r="B14" s="30"/>
      <c r="C14" s="30" t="s">
        <v>19</v>
      </c>
      <c r="D14" s="30"/>
      <c r="F14" s="37">
        <v>320909.49000000005</v>
      </c>
      <c r="G14" s="37"/>
      <c r="H14" s="37"/>
      <c r="I14" s="37">
        <v>1137.18</v>
      </c>
      <c r="J14" s="37"/>
      <c r="K14" s="37">
        <v>322046.67000000004</v>
      </c>
      <c r="L14" s="30"/>
      <c r="M14" s="28"/>
    </row>
    <row r="15" spans="1:13" ht="14" x14ac:dyDescent="0.15">
      <c r="A15" s="28"/>
      <c r="B15" s="30"/>
      <c r="C15" s="30" t="s">
        <v>20</v>
      </c>
      <c r="D15" s="30"/>
      <c r="F15" s="37">
        <v>-20210.800000000007</v>
      </c>
      <c r="G15" s="37"/>
      <c r="H15" s="37"/>
      <c r="I15" s="37">
        <v>0</v>
      </c>
      <c r="J15" s="37"/>
      <c r="K15" s="37">
        <v>-20210.800000000007</v>
      </c>
      <c r="L15" s="30"/>
      <c r="M15" s="28"/>
    </row>
    <row r="16" spans="1:13" ht="14" x14ac:dyDescent="0.15">
      <c r="A16" s="28"/>
      <c r="B16" s="30"/>
      <c r="C16" s="30" t="s">
        <v>21</v>
      </c>
      <c r="D16" s="30"/>
      <c r="F16" s="38">
        <v>-9891.98</v>
      </c>
      <c r="G16" s="37"/>
      <c r="H16" s="37"/>
      <c r="I16" s="38">
        <v>-221.61</v>
      </c>
      <c r="J16" s="37"/>
      <c r="K16" s="38">
        <v>-10113.59</v>
      </c>
      <c r="L16" s="30"/>
      <c r="M16" s="28"/>
    </row>
    <row r="17" spans="1:13" ht="14" x14ac:dyDescent="0.15">
      <c r="A17" s="28"/>
      <c r="B17" s="30"/>
      <c r="C17" s="30"/>
      <c r="D17" s="30" t="s">
        <v>22</v>
      </c>
      <c r="F17" s="37">
        <v>290806.71000000008</v>
      </c>
      <c r="G17" s="37"/>
      <c r="H17" s="37"/>
      <c r="I17" s="37">
        <v>915.57</v>
      </c>
      <c r="J17" s="37"/>
      <c r="K17" s="37">
        <v>291722.28000000003</v>
      </c>
      <c r="L17" s="30"/>
      <c r="M17" s="28"/>
    </row>
    <row r="18" spans="1:13" ht="14" x14ac:dyDescent="0.15">
      <c r="A18" s="28"/>
      <c r="B18" s="30"/>
      <c r="C18" s="30"/>
      <c r="D18" s="30"/>
      <c r="F18" s="37"/>
      <c r="G18" s="37"/>
      <c r="H18" s="37"/>
      <c r="I18" s="37"/>
      <c r="J18" s="37"/>
      <c r="K18" s="37"/>
      <c r="L18" s="30"/>
      <c r="M18" s="28"/>
    </row>
    <row r="19" spans="1:13" ht="14" x14ac:dyDescent="0.15">
      <c r="A19" s="28"/>
      <c r="B19" s="30"/>
      <c r="C19" s="30" t="s">
        <v>57</v>
      </c>
      <c r="D19" s="30"/>
      <c r="F19" s="38">
        <v>0</v>
      </c>
      <c r="G19" s="37"/>
      <c r="H19" s="37"/>
      <c r="I19" s="38">
        <v>0</v>
      </c>
      <c r="J19" s="37"/>
      <c r="K19" s="38">
        <v>0</v>
      </c>
      <c r="L19" s="30"/>
      <c r="M19" s="28"/>
    </row>
    <row r="20" spans="1:13" ht="14" x14ac:dyDescent="0.15">
      <c r="A20" s="28"/>
      <c r="B20" s="30"/>
      <c r="C20" s="30"/>
      <c r="D20" s="30" t="s">
        <v>23</v>
      </c>
      <c r="F20" s="37">
        <v>290806.71000000008</v>
      </c>
      <c r="G20" s="37"/>
      <c r="H20" s="37"/>
      <c r="I20" s="37">
        <v>915.57</v>
      </c>
      <c r="J20" s="37"/>
      <c r="K20" s="37">
        <v>291722.28000000003</v>
      </c>
      <c r="L20" s="30"/>
      <c r="M20" s="28"/>
    </row>
    <row r="21" spans="1:13" ht="14" x14ac:dyDescent="0.15">
      <c r="A21" s="28"/>
      <c r="B21" s="30"/>
      <c r="C21" s="30"/>
      <c r="D21" s="30"/>
      <c r="F21" s="37"/>
      <c r="G21" s="37"/>
      <c r="H21" s="37"/>
      <c r="I21" s="37"/>
      <c r="J21" s="37"/>
      <c r="K21" s="37"/>
      <c r="L21" s="30"/>
      <c r="M21" s="28"/>
    </row>
    <row r="22" spans="1:13" ht="14" x14ac:dyDescent="0.15">
      <c r="A22" s="28"/>
      <c r="B22" s="30"/>
      <c r="C22" s="30" t="s">
        <v>24</v>
      </c>
      <c r="D22" s="30"/>
      <c r="F22" s="37">
        <v>-64743.091199999981</v>
      </c>
      <c r="G22" s="44">
        <v>0.22263272811002183</v>
      </c>
      <c r="H22" s="37"/>
      <c r="I22" s="37">
        <v>-119.02409999999999</v>
      </c>
      <c r="J22" s="44">
        <v>0.12999999999999998</v>
      </c>
      <c r="K22" s="37">
        <v>-64862.115299999983</v>
      </c>
      <c r="L22" s="44">
        <v>0.22234200041217275</v>
      </c>
      <c r="M22" s="28"/>
    </row>
    <row r="23" spans="1:13" ht="14" x14ac:dyDescent="0.15">
      <c r="A23" s="28"/>
      <c r="B23" s="30"/>
      <c r="C23" s="30" t="s">
        <v>25</v>
      </c>
      <c r="D23" s="30"/>
      <c r="F23" s="37">
        <v>-23853.34</v>
      </c>
      <c r="G23" s="44">
        <v>8.2024723569824071E-2</v>
      </c>
      <c r="H23" s="37"/>
      <c r="I23" s="37">
        <v>-136.25</v>
      </c>
      <c r="J23" s="44">
        <v>0.1488143997728191</v>
      </c>
      <c r="K23" s="37">
        <v>-23989.59</v>
      </c>
      <c r="L23" s="44">
        <v>8.2234342882552533E-2</v>
      </c>
      <c r="M23" s="28"/>
    </row>
    <row r="24" spans="1:13" ht="14" x14ac:dyDescent="0.15">
      <c r="A24" s="28"/>
      <c r="B24" s="30"/>
      <c r="C24" s="30" t="s">
        <v>17</v>
      </c>
      <c r="D24" s="30"/>
      <c r="F24" s="37">
        <v>-99045.970000000016</v>
      </c>
      <c r="G24" s="44">
        <v>0.3405903873400995</v>
      </c>
      <c r="H24" s="37"/>
      <c r="I24" s="37">
        <v>-365</v>
      </c>
      <c r="J24" s="44">
        <v>0.39865875902443282</v>
      </c>
      <c r="K24" s="37">
        <v>-99410.970000000016</v>
      </c>
      <c r="L24" s="44">
        <v>0.3407726348498305</v>
      </c>
      <c r="M24" s="28"/>
    </row>
    <row r="25" spans="1:13" ht="14" outlineLevel="1" x14ac:dyDescent="0.15">
      <c r="A25" s="28"/>
      <c r="B25" s="30"/>
      <c r="C25" s="30" t="s">
        <v>51</v>
      </c>
      <c r="D25" s="30"/>
      <c r="F25" s="37">
        <v>0</v>
      </c>
      <c r="G25" s="37"/>
      <c r="H25" s="37"/>
      <c r="I25" s="37">
        <v>-2552.06</v>
      </c>
      <c r="J25" s="37"/>
      <c r="K25" s="37">
        <v>-2552.06</v>
      </c>
      <c r="L25" s="30"/>
      <c r="M25" s="28"/>
    </row>
    <row r="26" spans="1:13" ht="14" outlineLevel="1" x14ac:dyDescent="0.15">
      <c r="A26" s="28"/>
      <c r="B26" s="30"/>
      <c r="C26" s="30"/>
      <c r="D26" s="30"/>
      <c r="F26" s="37"/>
      <c r="G26" s="37"/>
      <c r="H26" s="37"/>
      <c r="I26" s="37"/>
      <c r="J26" s="37"/>
      <c r="K26" s="37"/>
      <c r="L26" s="30"/>
      <c r="M26" s="28"/>
    </row>
    <row r="27" spans="1:13" ht="14" outlineLevel="1" x14ac:dyDescent="0.15">
      <c r="A27" s="28"/>
      <c r="B27" s="30"/>
      <c r="C27" s="30"/>
      <c r="D27" s="35" t="s">
        <v>65</v>
      </c>
      <c r="E27" s="36"/>
      <c r="F27" s="39">
        <v>0</v>
      </c>
      <c r="G27" s="39"/>
      <c r="H27" s="39"/>
      <c r="I27" s="39">
        <v>-2552.06</v>
      </c>
      <c r="J27" s="39"/>
      <c r="K27" s="39">
        <v>-2552.06</v>
      </c>
      <c r="L27" s="30"/>
      <c r="M27" s="28"/>
    </row>
    <row r="28" spans="1:13" ht="14" outlineLevel="1" x14ac:dyDescent="0.15">
      <c r="A28" s="28"/>
      <c r="B28" s="31"/>
      <c r="C28" s="30"/>
      <c r="D28" s="35" t="s">
        <v>50</v>
      </c>
      <c r="E28" s="36"/>
      <c r="F28" s="39">
        <v>0</v>
      </c>
      <c r="G28" s="39"/>
      <c r="H28" s="39"/>
      <c r="I28" s="39">
        <v>0</v>
      </c>
      <c r="J28" s="39"/>
      <c r="K28" s="39">
        <v>0</v>
      </c>
      <c r="L28" s="30"/>
      <c r="M28" s="28"/>
    </row>
    <row r="29" spans="1:13" ht="14" outlineLevel="1" x14ac:dyDescent="0.15">
      <c r="A29" s="28"/>
      <c r="B29" s="30"/>
      <c r="C29" s="30"/>
      <c r="D29" s="35" t="s">
        <v>66</v>
      </c>
      <c r="E29" s="36"/>
      <c r="F29" s="39">
        <v>0</v>
      </c>
      <c r="G29" s="39"/>
      <c r="H29" s="39"/>
      <c r="I29" s="39">
        <v>0</v>
      </c>
      <c r="J29" s="39"/>
      <c r="K29" s="39">
        <v>0</v>
      </c>
      <c r="L29" s="30"/>
      <c r="M29" s="28"/>
    </row>
    <row r="30" spans="1:13" ht="14" outlineLevel="1" x14ac:dyDescent="0.15">
      <c r="A30" s="28"/>
      <c r="B30" s="30"/>
      <c r="C30" s="30"/>
      <c r="D30" s="35" t="s">
        <v>54</v>
      </c>
      <c r="E30" s="36"/>
      <c r="F30" s="39">
        <v>0</v>
      </c>
      <c r="G30" s="39"/>
      <c r="H30" s="39"/>
      <c r="I30" s="39">
        <v>0</v>
      </c>
      <c r="J30" s="39"/>
      <c r="K30" s="39">
        <v>0</v>
      </c>
      <c r="L30" s="30"/>
      <c r="M30" s="28"/>
    </row>
    <row r="31" spans="1:13" ht="14" x14ac:dyDescent="0.15">
      <c r="A31" s="28"/>
      <c r="B31" s="30"/>
      <c r="C31" s="30"/>
      <c r="D31" s="30" t="s">
        <v>26</v>
      </c>
      <c r="F31" s="59">
        <v>103164.3088000001</v>
      </c>
      <c r="G31" s="37"/>
      <c r="H31" s="37"/>
      <c r="I31" s="40">
        <v>-2256.7640999999999</v>
      </c>
      <c r="J31" s="37"/>
      <c r="K31" s="40">
        <v>100907.54470000004</v>
      </c>
      <c r="L31" s="30"/>
      <c r="M31" s="28"/>
    </row>
    <row r="32" spans="1:13" ht="14" x14ac:dyDescent="0.15">
      <c r="A32" s="28"/>
      <c r="B32" s="30"/>
      <c r="C32" s="30"/>
      <c r="D32" s="30"/>
      <c r="F32" s="37"/>
      <c r="G32" s="37"/>
      <c r="H32" s="37"/>
      <c r="I32" s="37"/>
      <c r="J32" s="37"/>
      <c r="K32" s="37"/>
      <c r="L32" s="30"/>
      <c r="M32" s="28"/>
    </row>
    <row r="33" spans="1:13" ht="14" x14ac:dyDescent="0.15">
      <c r="A33" s="28"/>
      <c r="B33" s="30"/>
      <c r="C33" s="30"/>
      <c r="D33" s="30"/>
      <c r="F33" s="37"/>
      <c r="G33" s="37"/>
      <c r="H33" s="37"/>
      <c r="I33" s="37"/>
      <c r="J33" s="37"/>
      <c r="K33" s="37"/>
      <c r="L33" s="30"/>
      <c r="M33" s="28"/>
    </row>
    <row r="34" spans="1:13" ht="14" x14ac:dyDescent="0.15">
      <c r="A34" s="28"/>
      <c r="B34" s="31" t="s">
        <v>27</v>
      </c>
      <c r="C34" s="30"/>
      <c r="D34" s="30"/>
      <c r="F34" s="37"/>
      <c r="G34" s="37"/>
      <c r="H34" s="37"/>
      <c r="I34" s="37"/>
      <c r="J34" s="37"/>
      <c r="K34" s="37"/>
      <c r="L34" s="30"/>
      <c r="M34" s="28"/>
    </row>
    <row r="35" spans="1:13" ht="14" x14ac:dyDescent="0.15">
      <c r="A35" s="28"/>
      <c r="B35" s="30"/>
      <c r="C35" s="30" t="s">
        <v>28</v>
      </c>
      <c r="D35" s="30"/>
      <c r="F35" s="37">
        <v>1983683.2899999998</v>
      </c>
      <c r="G35" s="37"/>
      <c r="H35" s="37"/>
      <c r="I35" s="37">
        <v>9176.18</v>
      </c>
      <c r="J35" s="37"/>
      <c r="K35" s="37">
        <v>1992859.4699999997</v>
      </c>
      <c r="L35" s="30"/>
      <c r="M35" s="28"/>
    </row>
    <row r="36" spans="1:13" ht="14" x14ac:dyDescent="0.15">
      <c r="A36" s="28"/>
      <c r="B36" s="30"/>
      <c r="C36" s="30" t="s">
        <v>24</v>
      </c>
      <c r="D36" s="30"/>
      <c r="F36" s="37">
        <v>-417335.24400000001</v>
      </c>
      <c r="G36" s="44">
        <v>0.21038400943529653</v>
      </c>
      <c r="H36" s="37"/>
      <c r="I36" s="37">
        <v>-1192.9034000000026</v>
      </c>
      <c r="J36" s="44">
        <v>0.13000000000000028</v>
      </c>
      <c r="K36" s="37">
        <v>-418528.14740000002</v>
      </c>
      <c r="L36" s="44">
        <v>0.21001387890135578</v>
      </c>
      <c r="M36" s="28"/>
    </row>
    <row r="37" spans="1:13" ht="14" outlineLevel="1" x14ac:dyDescent="0.15">
      <c r="A37" s="28"/>
      <c r="B37" s="30"/>
      <c r="C37" s="30" t="s">
        <v>51</v>
      </c>
      <c r="D37" s="30"/>
      <c r="F37" s="37">
        <v>-3155.7900000000063</v>
      </c>
      <c r="G37" s="44">
        <v>1.590873914151894E-3</v>
      </c>
      <c r="H37" s="37"/>
      <c r="I37" s="37">
        <v>-95446.05</v>
      </c>
      <c r="J37" s="44">
        <v>10.401501496265331</v>
      </c>
      <c r="K37" s="37">
        <v>-98601.840000000011</v>
      </c>
      <c r="L37" s="44">
        <v>4.947756802942057E-2</v>
      </c>
      <c r="M37" s="28"/>
    </row>
    <row r="38" spans="1:13" ht="14" x14ac:dyDescent="0.15">
      <c r="A38" s="28"/>
      <c r="B38" s="31"/>
      <c r="C38" s="30" t="s">
        <v>29</v>
      </c>
      <c r="D38" s="30"/>
      <c r="F38" s="38">
        <v>0</v>
      </c>
      <c r="G38" s="37"/>
      <c r="H38" s="37"/>
      <c r="I38" s="38">
        <v>0</v>
      </c>
      <c r="J38" s="37"/>
      <c r="K38" s="38">
        <v>0</v>
      </c>
      <c r="L38" s="30"/>
      <c r="M38" s="28"/>
    </row>
    <row r="39" spans="1:13" ht="14" x14ac:dyDescent="0.15">
      <c r="A39" s="28"/>
      <c r="B39" s="30"/>
      <c r="C39" s="30"/>
      <c r="D39" s="30"/>
      <c r="F39" s="37"/>
      <c r="G39" s="37"/>
      <c r="H39" s="37"/>
      <c r="I39" s="37"/>
      <c r="J39" s="37"/>
      <c r="K39" s="37"/>
      <c r="L39" s="30"/>
      <c r="M39" s="28"/>
    </row>
    <row r="40" spans="1:13" ht="14" outlineLevel="1" x14ac:dyDescent="0.15">
      <c r="A40" s="28"/>
      <c r="B40" s="30"/>
      <c r="C40" s="30"/>
      <c r="D40" s="35" t="s">
        <v>65</v>
      </c>
      <c r="E40" s="36"/>
      <c r="F40" s="39">
        <v>-3149.8100000000063</v>
      </c>
      <c r="G40" s="39"/>
      <c r="H40" s="39"/>
      <c r="I40" s="39">
        <v>-95446.05</v>
      </c>
      <c r="J40" s="39"/>
      <c r="K40" s="39">
        <v>-98595.860000000015</v>
      </c>
      <c r="L40" s="30"/>
      <c r="M40" s="28"/>
    </row>
    <row r="41" spans="1:13" ht="14" outlineLevel="1" x14ac:dyDescent="0.15">
      <c r="A41" s="28"/>
      <c r="B41" s="30"/>
      <c r="C41" s="30"/>
      <c r="D41" s="35" t="s">
        <v>50</v>
      </c>
      <c r="E41" s="36"/>
      <c r="F41" s="39">
        <v>0</v>
      </c>
      <c r="G41" s="39"/>
      <c r="H41" s="39"/>
      <c r="I41" s="39">
        <v>0</v>
      </c>
      <c r="J41" s="39"/>
      <c r="K41" s="39">
        <v>0</v>
      </c>
      <c r="L41" s="30"/>
      <c r="M41" s="28"/>
    </row>
    <row r="42" spans="1:13" ht="14" outlineLevel="1" x14ac:dyDescent="0.15">
      <c r="A42" s="28"/>
      <c r="B42" s="30"/>
      <c r="C42" s="30"/>
      <c r="D42" s="35" t="s">
        <v>66</v>
      </c>
      <c r="E42" s="36"/>
      <c r="F42" s="39">
        <v>0</v>
      </c>
      <c r="G42" s="39"/>
      <c r="H42" s="39"/>
      <c r="I42" s="39">
        <v>0</v>
      </c>
      <c r="J42" s="39"/>
      <c r="K42" s="39">
        <v>0</v>
      </c>
      <c r="L42" s="30"/>
      <c r="M42" s="28"/>
    </row>
    <row r="43" spans="1:13" ht="14" x14ac:dyDescent="0.15">
      <c r="A43" s="28"/>
      <c r="B43" s="30"/>
      <c r="C43" s="30"/>
      <c r="D43" s="30"/>
      <c r="F43" s="37"/>
      <c r="G43" s="37"/>
      <c r="H43" s="37"/>
      <c r="I43" s="37"/>
      <c r="J43" s="37"/>
      <c r="K43" s="37"/>
      <c r="L43" s="30"/>
      <c r="M43" s="28"/>
    </row>
    <row r="44" spans="1:13" ht="14" x14ac:dyDescent="0.15">
      <c r="A44" s="28"/>
      <c r="B44" s="30"/>
      <c r="C44" s="30"/>
      <c r="D44" s="30" t="s">
        <v>30</v>
      </c>
      <c r="F44" s="40">
        <v>1563192.2559999998</v>
      </c>
      <c r="G44" s="37"/>
      <c r="H44" s="37"/>
      <c r="I44" s="40">
        <v>-87462.773400000005</v>
      </c>
      <c r="J44" s="37"/>
      <c r="K44" s="40">
        <v>1475729.4825999995</v>
      </c>
      <c r="L44" s="30"/>
      <c r="M44" s="28"/>
    </row>
    <row r="45" spans="1:13" ht="14" outlineLevel="1" x14ac:dyDescent="0.15">
      <c r="A45" s="28"/>
      <c r="B45" s="30"/>
      <c r="C45" s="30"/>
      <c r="D45" s="30"/>
      <c r="F45" s="37"/>
      <c r="G45" s="37"/>
      <c r="H45" s="37"/>
      <c r="I45" s="37"/>
      <c r="J45" s="37"/>
      <c r="K45" s="37"/>
      <c r="L45" s="30"/>
      <c r="M45" s="28"/>
    </row>
    <row r="46" spans="1:13" ht="14" outlineLevel="1" x14ac:dyDescent="0.15">
      <c r="A46" s="28"/>
      <c r="B46" s="30"/>
      <c r="C46" s="30"/>
      <c r="D46" s="30"/>
      <c r="F46" s="37"/>
      <c r="G46" s="37"/>
      <c r="H46" s="37"/>
      <c r="I46" s="37"/>
      <c r="J46" s="37"/>
      <c r="K46" s="37"/>
      <c r="L46" s="30"/>
      <c r="M46" s="28"/>
    </row>
    <row r="47" spans="1:13" ht="14" outlineLevel="1" x14ac:dyDescent="0.15">
      <c r="A47" s="28"/>
      <c r="B47" s="31" t="s">
        <v>31</v>
      </c>
      <c r="C47" s="30"/>
      <c r="D47" s="30"/>
      <c r="F47" s="37"/>
      <c r="G47" s="37"/>
      <c r="H47" s="37"/>
      <c r="I47" s="37"/>
      <c r="J47" s="37"/>
      <c r="K47" s="37"/>
      <c r="L47" s="30"/>
      <c r="M47" s="28"/>
    </row>
    <row r="48" spans="1:13" ht="14" outlineLevel="1" x14ac:dyDescent="0.15">
      <c r="A48" s="28"/>
      <c r="B48" s="30"/>
      <c r="C48" s="30" t="s">
        <v>32</v>
      </c>
      <c r="D48" s="30"/>
      <c r="F48" s="37"/>
      <c r="G48" s="37"/>
      <c r="H48" s="37"/>
      <c r="I48" s="37"/>
      <c r="J48" s="37"/>
      <c r="K48" s="37"/>
      <c r="L48" s="30"/>
      <c r="M48" s="28"/>
    </row>
    <row r="49" spans="1:13" ht="14" outlineLevel="1" x14ac:dyDescent="0.15">
      <c r="A49" s="28"/>
      <c r="B49" s="30"/>
      <c r="C49" s="30" t="s">
        <v>33</v>
      </c>
      <c r="D49" s="30"/>
      <c r="F49" s="37">
        <v>10729.89</v>
      </c>
      <c r="G49" s="37"/>
      <c r="H49" s="37"/>
      <c r="I49" s="37">
        <v>6.64</v>
      </c>
      <c r="J49" s="37"/>
      <c r="K49" s="37">
        <v>10736.529999999999</v>
      </c>
      <c r="L49" s="30"/>
      <c r="M49" s="28"/>
    </row>
    <row r="50" spans="1:13" ht="14" outlineLevel="1" x14ac:dyDescent="0.15">
      <c r="A50" s="28"/>
      <c r="B50" s="30"/>
      <c r="C50" s="30" t="s">
        <v>34</v>
      </c>
      <c r="D50" s="30"/>
      <c r="F50" s="37">
        <v>-2145.4840000000008</v>
      </c>
      <c r="G50" s="44">
        <v>0.19995396038542809</v>
      </c>
      <c r="H50" s="37"/>
      <c r="I50" s="37">
        <v>-9.49</v>
      </c>
      <c r="J50" s="44">
        <v>1.4292168674698795</v>
      </c>
      <c r="K50" s="37">
        <v>-2154.9740000000006</v>
      </c>
      <c r="L50" s="44">
        <v>0.20071419723132156</v>
      </c>
      <c r="M50" s="28"/>
    </row>
    <row r="51" spans="1:13" ht="14" outlineLevel="1" x14ac:dyDescent="0.15">
      <c r="A51" s="28"/>
      <c r="B51" s="31"/>
      <c r="C51" s="30"/>
      <c r="D51" s="30" t="s">
        <v>35</v>
      </c>
      <c r="F51" s="40">
        <v>8584.405999999999</v>
      </c>
      <c r="G51" s="37"/>
      <c r="H51" s="37"/>
      <c r="I51" s="40">
        <v>-2.8500000000000005</v>
      </c>
      <c r="J51" s="37"/>
      <c r="K51" s="40">
        <v>8581.5559999999987</v>
      </c>
      <c r="L51" s="30"/>
      <c r="M51" s="28"/>
    </row>
    <row r="52" spans="1:13" ht="14" outlineLevel="1" x14ac:dyDescent="0.15">
      <c r="A52" s="28"/>
      <c r="B52" s="30"/>
      <c r="C52" s="30"/>
      <c r="D52" s="30"/>
      <c r="F52" s="37"/>
      <c r="G52" s="37"/>
      <c r="H52" s="37"/>
      <c r="I52" s="37"/>
      <c r="J52" s="37"/>
      <c r="K52" s="37"/>
      <c r="L52" s="30"/>
      <c r="M52" s="28"/>
    </row>
    <row r="53" spans="1:13" ht="14" outlineLevel="1" x14ac:dyDescent="0.15">
      <c r="A53" s="28"/>
      <c r="B53" s="30"/>
      <c r="C53" s="30"/>
      <c r="D53" s="30"/>
      <c r="F53" s="37"/>
      <c r="G53" s="37"/>
      <c r="H53" s="37"/>
      <c r="I53" s="37"/>
      <c r="J53" s="37"/>
      <c r="K53" s="37"/>
      <c r="L53" s="30"/>
      <c r="M53" s="28"/>
    </row>
    <row r="54" spans="1:13" ht="14" outlineLevel="1" x14ac:dyDescent="0.15">
      <c r="A54" s="28"/>
      <c r="B54" s="30"/>
      <c r="C54" s="30" t="s">
        <v>36</v>
      </c>
      <c r="D54" s="30"/>
      <c r="F54" s="37"/>
      <c r="G54" s="37"/>
      <c r="H54" s="37"/>
      <c r="I54" s="37"/>
      <c r="J54" s="37"/>
      <c r="K54" s="37"/>
      <c r="L54" s="30"/>
      <c r="M54" s="28"/>
    </row>
    <row r="55" spans="1:13" ht="14" outlineLevel="1" x14ac:dyDescent="0.15">
      <c r="A55" s="28"/>
      <c r="B55" s="30"/>
      <c r="C55" s="30" t="s">
        <v>33</v>
      </c>
      <c r="D55" s="30"/>
      <c r="F55" s="37">
        <v>182754.83000000002</v>
      </c>
      <c r="G55" s="37"/>
      <c r="H55" s="37"/>
      <c r="I55" s="37">
        <v>1251.6500000000001</v>
      </c>
      <c r="J55" s="37"/>
      <c r="K55" s="37">
        <v>184006.48</v>
      </c>
      <c r="L55" s="30"/>
      <c r="M55" s="28"/>
    </row>
    <row r="56" spans="1:13" ht="14" outlineLevel="1" x14ac:dyDescent="0.15">
      <c r="A56" s="28"/>
      <c r="B56" s="31"/>
      <c r="C56" s="30" t="s">
        <v>34</v>
      </c>
      <c r="D56" s="30"/>
      <c r="F56" s="37">
        <v>0</v>
      </c>
      <c r="G56" s="44">
        <v>0</v>
      </c>
      <c r="H56" s="37"/>
      <c r="I56" s="37">
        <v>-21230.22</v>
      </c>
      <c r="J56" s="44">
        <v>16.961786441896695</v>
      </c>
      <c r="K56" s="37">
        <v>-21230.22</v>
      </c>
      <c r="L56" s="44">
        <v>0.11537756713785297</v>
      </c>
      <c r="M56" s="28"/>
    </row>
    <row r="57" spans="1:13" ht="14" outlineLevel="1" x14ac:dyDescent="0.15">
      <c r="A57" s="28"/>
      <c r="B57" s="30"/>
      <c r="C57" s="30"/>
      <c r="D57" s="30" t="s">
        <v>37</v>
      </c>
      <c r="F57" s="40">
        <v>182754.83000000002</v>
      </c>
      <c r="G57" s="37"/>
      <c r="H57" s="37"/>
      <c r="I57" s="40">
        <v>-19978.57</v>
      </c>
      <c r="J57" s="37"/>
      <c r="K57" s="40">
        <v>162776.26</v>
      </c>
      <c r="L57" s="30"/>
      <c r="M57" s="28"/>
    </row>
    <row r="58" spans="1:13" ht="14" x14ac:dyDescent="0.15">
      <c r="A58" s="28"/>
      <c r="B58" s="30"/>
      <c r="C58" s="30"/>
      <c r="D58" s="30"/>
      <c r="F58" s="37"/>
      <c r="G58" s="37"/>
      <c r="H58" s="37"/>
      <c r="I58" s="37"/>
      <c r="J58" s="37"/>
      <c r="K58" s="37"/>
      <c r="L58" s="30"/>
      <c r="M58" s="28"/>
    </row>
    <row r="59" spans="1:13" ht="14" x14ac:dyDescent="0.15">
      <c r="A59" s="28"/>
      <c r="B59" s="30"/>
      <c r="C59" s="30"/>
      <c r="D59" s="30"/>
      <c r="F59" s="37"/>
      <c r="G59" s="37"/>
      <c r="H59" s="37"/>
      <c r="I59" s="37"/>
      <c r="J59" s="37"/>
      <c r="K59" s="37"/>
      <c r="L59" s="30"/>
      <c r="M59" s="28"/>
    </row>
    <row r="60" spans="1:13" ht="14" outlineLevel="1" x14ac:dyDescent="0.15">
      <c r="A60" s="28"/>
      <c r="B60" s="31" t="s">
        <v>38</v>
      </c>
      <c r="C60" s="30"/>
      <c r="D60" s="30"/>
      <c r="F60" s="37"/>
      <c r="G60" s="37"/>
      <c r="H60" s="37"/>
      <c r="I60" s="37"/>
      <c r="J60" s="37"/>
      <c r="K60" s="37"/>
      <c r="L60" s="30"/>
      <c r="M60" s="28"/>
    </row>
    <row r="61" spans="1:13" ht="14" outlineLevel="1" x14ac:dyDescent="0.15">
      <c r="A61" s="28"/>
      <c r="B61" s="30"/>
      <c r="C61" s="30" t="s">
        <v>33</v>
      </c>
      <c r="D61" s="30"/>
      <c r="F61" s="37">
        <v>21.32</v>
      </c>
      <c r="G61" s="37"/>
      <c r="H61" s="37"/>
      <c r="I61" s="37">
        <v>0</v>
      </c>
      <c r="J61" s="37"/>
      <c r="K61" s="37">
        <v>21.32</v>
      </c>
      <c r="L61" s="30"/>
      <c r="M61" s="28"/>
    </row>
    <row r="62" spans="1:13" ht="14" outlineLevel="1" x14ac:dyDescent="0.15">
      <c r="A62" s="28"/>
      <c r="B62" s="30"/>
      <c r="C62" s="30" t="s">
        <v>39</v>
      </c>
      <c r="D62" s="30"/>
      <c r="F62" s="37">
        <v>-166.76</v>
      </c>
      <c r="G62" s="44">
        <v>7.8217636022514068</v>
      </c>
      <c r="H62" s="37"/>
      <c r="I62" s="37">
        <v>0</v>
      </c>
      <c r="J62" s="44" t="e">
        <v>#DIV/0!</v>
      </c>
      <c r="K62" s="37">
        <v>-166.76</v>
      </c>
      <c r="L62" s="44">
        <v>7.8217636022514068</v>
      </c>
      <c r="M62" s="28"/>
    </row>
    <row r="63" spans="1:13" ht="14" outlineLevel="1" x14ac:dyDescent="0.15">
      <c r="A63" s="28"/>
      <c r="B63" s="30"/>
      <c r="C63" s="30"/>
      <c r="D63" s="30" t="s">
        <v>40</v>
      </c>
      <c r="F63" s="40">
        <v>-145.44</v>
      </c>
      <c r="G63" s="37"/>
      <c r="H63" s="37"/>
      <c r="I63" s="40">
        <v>0</v>
      </c>
      <c r="J63" s="37"/>
      <c r="K63" s="40">
        <v>-145.44</v>
      </c>
      <c r="L63" s="30"/>
      <c r="M63" s="28"/>
    </row>
    <row r="64" spans="1:13" ht="14" outlineLevel="1" x14ac:dyDescent="0.15">
      <c r="A64" s="28"/>
      <c r="B64" s="30"/>
      <c r="C64" s="30"/>
      <c r="D64" s="30"/>
      <c r="F64" s="37"/>
      <c r="G64" s="37"/>
      <c r="H64" s="37"/>
      <c r="I64" s="37"/>
      <c r="J64" s="37"/>
      <c r="K64" s="37"/>
      <c r="L64" s="30"/>
      <c r="M64" s="28"/>
    </row>
    <row r="65" spans="1:13" ht="14" x14ac:dyDescent="0.15">
      <c r="A65" s="28"/>
      <c r="B65" s="31" t="s">
        <v>41</v>
      </c>
      <c r="C65" s="30"/>
      <c r="D65" s="30"/>
      <c r="F65" s="37"/>
      <c r="G65" s="37"/>
      <c r="H65" s="37"/>
      <c r="I65" s="37"/>
      <c r="J65" s="37"/>
      <c r="K65" s="37"/>
      <c r="L65" s="30"/>
      <c r="M65" s="28"/>
    </row>
    <row r="66" spans="1:13" ht="14" x14ac:dyDescent="0.15">
      <c r="A66" s="28"/>
      <c r="B66" s="30"/>
      <c r="C66" s="30" t="s">
        <v>42</v>
      </c>
      <c r="D66" s="30"/>
      <c r="F66" s="37">
        <v>-213992</v>
      </c>
      <c r="G66" s="37"/>
      <c r="H66" s="37"/>
      <c r="I66" s="37">
        <v>0</v>
      </c>
      <c r="J66" s="37"/>
      <c r="K66" s="37">
        <v>-213992</v>
      </c>
      <c r="L66" s="30"/>
      <c r="M66" s="28"/>
    </row>
    <row r="67" spans="1:13" ht="14" x14ac:dyDescent="0.15">
      <c r="A67" s="28"/>
      <c r="B67" s="30"/>
      <c r="C67" s="30"/>
      <c r="D67" s="30"/>
      <c r="F67" s="37"/>
      <c r="G67" s="37"/>
      <c r="H67" s="37"/>
      <c r="I67" s="37"/>
      <c r="J67" s="37"/>
      <c r="K67" s="37"/>
      <c r="L67" s="30"/>
      <c r="M67" s="28"/>
    </row>
    <row r="68" spans="1:13" ht="14" x14ac:dyDescent="0.15">
      <c r="A68" s="28"/>
      <c r="B68" s="30"/>
      <c r="C68" s="30" t="s">
        <v>43</v>
      </c>
      <c r="D68" s="30"/>
      <c r="F68" s="37">
        <v>0</v>
      </c>
      <c r="G68" s="37"/>
      <c r="H68" s="37"/>
      <c r="I68" s="37">
        <v>26000</v>
      </c>
      <c r="J68" s="37"/>
      <c r="K68" s="37">
        <v>26000</v>
      </c>
      <c r="L68" s="30"/>
      <c r="M68" s="28"/>
    </row>
    <row r="69" spans="1:13" ht="14" x14ac:dyDescent="0.15">
      <c r="A69" s="28"/>
      <c r="B69" s="30"/>
      <c r="C69" s="30"/>
      <c r="D69" s="30"/>
      <c r="F69" s="37"/>
      <c r="G69" s="37"/>
      <c r="H69" s="37"/>
      <c r="I69" s="37"/>
      <c r="J69" s="37"/>
      <c r="K69" s="37"/>
      <c r="L69" s="30"/>
      <c r="M69" s="28"/>
    </row>
    <row r="70" spans="1:13" ht="14" x14ac:dyDescent="0.15">
      <c r="A70" s="28"/>
      <c r="B70" s="30"/>
      <c r="C70" s="30" t="s">
        <v>58</v>
      </c>
      <c r="D70" s="30"/>
      <c r="F70" s="37">
        <v>0</v>
      </c>
      <c r="G70" s="37"/>
      <c r="H70" s="37"/>
      <c r="I70" s="37">
        <v>0</v>
      </c>
      <c r="J70" s="37"/>
      <c r="K70" s="37">
        <v>0</v>
      </c>
      <c r="L70" s="30"/>
      <c r="M70" s="28"/>
    </row>
    <row r="71" spans="1:13" ht="14" x14ac:dyDescent="0.15">
      <c r="A71" s="28"/>
      <c r="B71" s="30"/>
      <c r="C71" s="30"/>
      <c r="D71" s="30"/>
      <c r="F71" s="37"/>
      <c r="G71" s="37"/>
      <c r="H71" s="37"/>
      <c r="I71" s="37"/>
      <c r="J71" s="37"/>
      <c r="K71" s="37"/>
      <c r="L71" s="30"/>
      <c r="M71" s="28"/>
    </row>
    <row r="72" spans="1:13" ht="14" x14ac:dyDescent="0.15">
      <c r="A72" s="28"/>
      <c r="B72" s="30"/>
      <c r="C72" s="30" t="s">
        <v>44</v>
      </c>
      <c r="D72" s="30"/>
      <c r="F72" s="37">
        <v>0</v>
      </c>
      <c r="G72" s="37"/>
      <c r="H72" s="37"/>
      <c r="I72" s="37">
        <v>0</v>
      </c>
      <c r="J72" s="37"/>
      <c r="K72" s="37">
        <v>0</v>
      </c>
      <c r="L72" s="30"/>
      <c r="M72" s="28"/>
    </row>
    <row r="73" spans="1:13" ht="14" x14ac:dyDescent="0.15">
      <c r="A73" s="28"/>
      <c r="B73" s="30"/>
      <c r="C73" s="30"/>
      <c r="D73" s="30"/>
      <c r="F73" s="37"/>
      <c r="G73" s="37"/>
      <c r="H73" s="37"/>
      <c r="I73" s="37"/>
      <c r="J73" s="37"/>
      <c r="K73" s="37"/>
      <c r="L73" s="30"/>
      <c r="M73" s="28"/>
    </row>
    <row r="74" spans="1:13" ht="14" x14ac:dyDescent="0.15">
      <c r="A74" s="28"/>
      <c r="B74" s="31" t="s">
        <v>45</v>
      </c>
      <c r="C74" s="30"/>
      <c r="D74" s="30"/>
      <c r="F74" s="41">
        <v>1643558.3607999999</v>
      </c>
      <c r="G74" s="42"/>
      <c r="H74" s="42"/>
      <c r="I74" s="41">
        <v>-83700.957500000019</v>
      </c>
      <c r="J74" s="42"/>
      <c r="K74" s="41">
        <v>1559857.4032999997</v>
      </c>
      <c r="L74" s="30"/>
      <c r="M74" s="28"/>
    </row>
    <row r="75" spans="1:13" ht="14" x14ac:dyDescent="0.15">
      <c r="A75" s="28"/>
      <c r="B75" s="30"/>
      <c r="C75" s="30"/>
      <c r="D75" s="30"/>
      <c r="F75" s="37"/>
      <c r="G75" s="37"/>
      <c r="H75" s="37"/>
      <c r="I75" s="37"/>
      <c r="J75" s="37"/>
      <c r="K75" s="37"/>
      <c r="L75" s="30"/>
      <c r="M75" s="28"/>
    </row>
    <row r="76" spans="1:13" ht="14" x14ac:dyDescent="0.15">
      <c r="A76" s="28"/>
      <c r="B76" s="30"/>
      <c r="C76" s="30"/>
      <c r="D76" s="30"/>
      <c r="F76" s="37"/>
      <c r="G76" s="37"/>
      <c r="H76" s="37"/>
      <c r="I76" s="37"/>
      <c r="J76" s="37"/>
      <c r="K76" s="37"/>
      <c r="L76" s="30"/>
      <c r="M76" s="28"/>
    </row>
    <row r="77" spans="1:13" ht="14" x14ac:dyDescent="0.15">
      <c r="A77" s="28"/>
      <c r="B77" s="30"/>
      <c r="C77" s="30" t="s">
        <v>59</v>
      </c>
      <c r="D77" s="30"/>
      <c r="E77" s="29">
        <v>1</v>
      </c>
      <c r="F77" s="37">
        <v>1653259.3838000002</v>
      </c>
      <c r="G77" s="37"/>
      <c r="H77" s="37"/>
      <c r="I77" s="37">
        <v>-83700.957500000019</v>
      </c>
      <c r="J77" s="37"/>
      <c r="K77" s="37">
        <v>1569558.4263000002</v>
      </c>
      <c r="L77" s="30"/>
      <c r="M77" s="28"/>
    </row>
    <row r="78" spans="1:13" ht="14" x14ac:dyDescent="0.15">
      <c r="A78" s="28"/>
      <c r="B78" s="30"/>
      <c r="C78" s="30" t="s">
        <v>60</v>
      </c>
      <c r="D78" s="30"/>
      <c r="F78" s="37">
        <v>0</v>
      </c>
      <c r="G78" s="37"/>
      <c r="H78" s="37"/>
      <c r="I78" s="37">
        <v>0</v>
      </c>
      <c r="J78" s="37"/>
      <c r="K78" s="37">
        <v>0</v>
      </c>
      <c r="L78" s="30"/>
      <c r="M78" s="28"/>
    </row>
    <row r="79" spans="1:13" ht="14" x14ac:dyDescent="0.15">
      <c r="A79" s="28"/>
      <c r="B79" s="30"/>
      <c r="C79" s="30" t="s">
        <v>61</v>
      </c>
      <c r="D79" s="30"/>
      <c r="F79" s="37">
        <v>-1390928.1847000001</v>
      </c>
      <c r="G79" s="37"/>
      <c r="H79" s="37"/>
      <c r="I79" s="37">
        <v>-12331.199100000085</v>
      </c>
      <c r="J79" s="37"/>
      <c r="K79" s="37">
        <v>-1403259.3838000002</v>
      </c>
      <c r="L79" s="30"/>
      <c r="M79" s="28"/>
    </row>
    <row r="80" spans="1:13" ht="14" x14ac:dyDescent="0.15">
      <c r="A80" s="28"/>
      <c r="B80" s="30"/>
      <c r="C80" s="30" t="s">
        <v>62</v>
      </c>
      <c r="D80" s="30"/>
      <c r="F80" s="37">
        <v>0</v>
      </c>
      <c r="G80" s="37"/>
      <c r="H80" s="37"/>
      <c r="I80" s="37">
        <v>0</v>
      </c>
      <c r="J80" s="37"/>
      <c r="K80" s="37">
        <v>0</v>
      </c>
      <c r="L80" s="30"/>
      <c r="M80" s="28"/>
    </row>
    <row r="81" spans="1:13" ht="14" x14ac:dyDescent="0.15">
      <c r="A81" s="28"/>
      <c r="B81" s="30"/>
      <c r="C81" s="30" t="s">
        <v>63</v>
      </c>
      <c r="D81" s="30"/>
      <c r="F81" s="37">
        <v>-250000</v>
      </c>
      <c r="G81" s="37"/>
      <c r="H81" s="37"/>
      <c r="I81" s="37">
        <v>0</v>
      </c>
      <c r="J81" s="37"/>
      <c r="K81" s="37">
        <v>-250000</v>
      </c>
      <c r="L81" s="30"/>
      <c r="M81" s="28"/>
    </row>
    <row r="82" spans="1:13" ht="14" x14ac:dyDescent="0.15">
      <c r="A82" s="28"/>
      <c r="B82" s="30"/>
      <c r="C82" s="30"/>
      <c r="D82" s="30"/>
      <c r="F82" s="37"/>
      <c r="G82" s="37"/>
      <c r="H82" s="37"/>
      <c r="I82" s="37"/>
      <c r="J82" s="37"/>
      <c r="K82" s="37"/>
      <c r="L82" s="30"/>
      <c r="M82" s="28"/>
    </row>
    <row r="83" spans="1:13" ht="15" thickBot="1" x14ac:dyDescent="0.2">
      <c r="A83" s="28"/>
      <c r="B83" s="31" t="s">
        <v>64</v>
      </c>
      <c r="C83" s="30"/>
      <c r="D83" s="30"/>
      <c r="F83" s="43">
        <v>12331.199100000085</v>
      </c>
      <c r="G83" s="42"/>
      <c r="H83" s="42"/>
      <c r="I83" s="43">
        <v>-96032.156600000104</v>
      </c>
      <c r="J83" s="42"/>
      <c r="K83" s="43">
        <v>-83700.957500000019</v>
      </c>
      <c r="L83" s="30"/>
      <c r="M83" s="28"/>
    </row>
    <row r="84" spans="1:13" ht="12" thickTop="1" x14ac:dyDescent="0.15">
      <c r="A84" s="28"/>
      <c r="M84" s="28"/>
    </row>
    <row r="85" spans="1:13" x14ac:dyDescent="0.1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7" spans="1:13" x14ac:dyDescent="0.15">
      <c r="F87" s="64"/>
    </row>
  </sheetData>
  <conditionalFormatting sqref="J22">
    <cfRule type="expression" dxfId="23" priority="24">
      <formula>#REF!="No"</formula>
    </cfRule>
  </conditionalFormatting>
  <conditionalFormatting sqref="L22">
    <cfRule type="expression" dxfId="22" priority="23">
      <formula>#REF!="No"</formula>
    </cfRule>
  </conditionalFormatting>
  <conditionalFormatting sqref="G22">
    <cfRule type="expression" dxfId="21" priority="22">
      <formula>#REF!="No"</formula>
    </cfRule>
  </conditionalFormatting>
  <conditionalFormatting sqref="J23">
    <cfRule type="expression" dxfId="20" priority="21">
      <formula>#REF!="No"</formula>
    </cfRule>
  </conditionalFormatting>
  <conditionalFormatting sqref="L23">
    <cfRule type="expression" dxfId="19" priority="20">
      <formula>#REF!="No"</formula>
    </cfRule>
  </conditionalFormatting>
  <conditionalFormatting sqref="G23">
    <cfRule type="expression" dxfId="18" priority="19">
      <formula>#REF!="No"</formula>
    </cfRule>
  </conditionalFormatting>
  <conditionalFormatting sqref="J24">
    <cfRule type="expression" dxfId="17" priority="18">
      <formula>#REF!="No"</formula>
    </cfRule>
  </conditionalFormatting>
  <conditionalFormatting sqref="L24">
    <cfRule type="expression" dxfId="16" priority="17">
      <formula>#REF!="No"</formula>
    </cfRule>
  </conditionalFormatting>
  <conditionalFormatting sqref="G24">
    <cfRule type="expression" dxfId="15" priority="16">
      <formula>#REF!="No"</formula>
    </cfRule>
  </conditionalFormatting>
  <conditionalFormatting sqref="J36">
    <cfRule type="expression" dxfId="14" priority="15">
      <formula>#REF!="No"</formula>
    </cfRule>
  </conditionalFormatting>
  <conditionalFormatting sqref="L36">
    <cfRule type="expression" dxfId="13" priority="14">
      <formula>#REF!="No"</formula>
    </cfRule>
  </conditionalFormatting>
  <conditionalFormatting sqref="G36">
    <cfRule type="expression" dxfId="12" priority="13">
      <formula>#REF!="No"</formula>
    </cfRule>
  </conditionalFormatting>
  <conditionalFormatting sqref="J37">
    <cfRule type="expression" dxfId="11" priority="12">
      <formula>#REF!="No"</formula>
    </cfRule>
  </conditionalFormatting>
  <conditionalFormatting sqref="L37">
    <cfRule type="expression" dxfId="10" priority="11">
      <formula>#REF!="No"</formula>
    </cfRule>
  </conditionalFormatting>
  <conditionalFormatting sqref="G37">
    <cfRule type="expression" dxfId="9" priority="10">
      <formula>#REF!="No"</formula>
    </cfRule>
  </conditionalFormatting>
  <conditionalFormatting sqref="J50">
    <cfRule type="expression" dxfId="8" priority="9">
      <formula>#REF!="No"</formula>
    </cfRule>
  </conditionalFormatting>
  <conditionalFormatting sqref="L50">
    <cfRule type="expression" dxfId="7" priority="8">
      <formula>#REF!="No"</formula>
    </cfRule>
  </conditionalFormatting>
  <conditionalFormatting sqref="G50">
    <cfRule type="expression" dxfId="6" priority="7">
      <formula>#REF!="No"</formula>
    </cfRule>
  </conditionalFormatting>
  <conditionalFormatting sqref="G56">
    <cfRule type="expression" dxfId="5" priority="6">
      <formula>#REF!="No"</formula>
    </cfRule>
  </conditionalFormatting>
  <conditionalFormatting sqref="J56">
    <cfRule type="expression" dxfId="4" priority="5">
      <formula>#REF!="No"</formula>
    </cfRule>
  </conditionalFormatting>
  <conditionalFormatting sqref="L56">
    <cfRule type="expression" dxfId="3" priority="4">
      <formula>#REF!="No"</formula>
    </cfRule>
  </conditionalFormatting>
  <conditionalFormatting sqref="L62">
    <cfRule type="expression" dxfId="2" priority="3">
      <formula>#REF!="No"</formula>
    </cfRule>
  </conditionalFormatting>
  <conditionalFormatting sqref="J62">
    <cfRule type="expression" dxfId="1" priority="2">
      <formula>#REF!="No"</formula>
    </cfRule>
  </conditionalFormatting>
  <conditionalFormatting sqref="G62">
    <cfRule type="expression" dxfId="0" priority="1">
      <formula>#REF!="No"</formula>
    </cfRule>
  </conditionalFormatting>
  <pageMargins left="0.2" right="0.2" top="0.5" bottom="0.5" header="0.3" footer="0.3"/>
  <pageSetup scale="30" orientation="landscape" r:id="rId1"/>
  <customProperties>
    <customPr name="_pios_id" r:id="rId2"/>
    <customPr name="CofWorksheetType" r:id="rId3"/>
    <customPr name="EpmWorksheetKeyString_GUID" r:id="rId4"/>
  </customPropertie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>
    <outlinePr summaryBelow="0"/>
  </sheetPr>
  <dimension ref="A1:AL16"/>
  <sheetViews>
    <sheetView topLeftCell="M1" workbookViewId="0">
      <selection activeCell="R3" sqref="R3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5.1640625" bestFit="1" customWidth="1"/>
    <col min="9" max="9" width="39.1640625" bestFit="1" customWidth="1"/>
    <col min="10" max="10" width="12.1640625" bestFit="1" customWidth="1"/>
    <col min="11" max="11" width="30" bestFit="1" customWidth="1"/>
    <col min="12" max="12" width="13.5" bestFit="1" customWidth="1"/>
    <col min="13" max="13" width="20.5" bestFit="1" customWidth="1"/>
    <col min="14" max="14" width="29.5" bestFit="1" customWidth="1"/>
    <col min="15" max="15" width="18.6640625" bestFit="1" customWidth="1"/>
    <col min="16" max="16" width="20.5" bestFit="1" customWidth="1"/>
    <col min="17" max="17" width="27.5" bestFit="1" customWidth="1"/>
    <col min="18" max="18" width="18.1640625" bestFit="1" customWidth="1"/>
    <col min="19" max="23" width="25.83203125" bestFit="1" customWidth="1"/>
    <col min="24" max="32" width="7.5" bestFit="1" customWidth="1"/>
    <col min="33" max="33" width="10.6640625" customWidth="1"/>
    <col min="34" max="34" width="38" bestFit="1" customWidth="1"/>
    <col min="35" max="35" width="20.33203125" bestFit="1" customWidth="1"/>
  </cols>
  <sheetData>
    <row r="1" spans="1:38" ht="26" x14ac:dyDescent="0.3">
      <c r="A1" s="21" t="str">
        <f ca="1">MID(CELL("filename",A1),FIND("]",CELL("filename",A1))+1,255)</f>
        <v>Physical Sales</v>
      </c>
      <c r="AK1" s="25"/>
      <c r="AL1" s="25"/>
    </row>
    <row r="2" spans="1:38" x14ac:dyDescent="0.2">
      <c r="AJ2" s="25"/>
      <c r="AK2" s="25"/>
      <c r="AL2" s="25"/>
    </row>
    <row r="3" spans="1:38" s="20" customFormat="1" x14ac:dyDescent="0.2">
      <c r="A3" s="20" t="s">
        <v>0</v>
      </c>
      <c r="B3" s="20" t="s">
        <v>1</v>
      </c>
      <c r="C3" s="20" t="s">
        <v>2</v>
      </c>
      <c r="D3" s="20" t="s">
        <v>3</v>
      </c>
      <c r="E3" s="20" t="s">
        <v>9</v>
      </c>
      <c r="F3" s="20" t="s">
        <v>4</v>
      </c>
      <c r="G3" s="20" t="s">
        <v>10</v>
      </c>
      <c r="H3" s="20" t="s">
        <v>5</v>
      </c>
      <c r="I3" s="20" t="s">
        <v>11</v>
      </c>
      <c r="J3" s="20" t="s">
        <v>6</v>
      </c>
      <c r="K3" s="20" t="s">
        <v>12</v>
      </c>
      <c r="L3" s="20" t="s">
        <v>7</v>
      </c>
      <c r="M3" s="20" t="s">
        <v>13</v>
      </c>
      <c r="N3" s="20" t="s">
        <v>14</v>
      </c>
      <c r="O3" s="20" t="str">
        <f>IF(O5="","Field"&amp;O2,O5)</f>
        <v>Discounts On-Invoice</v>
      </c>
      <c r="P3" s="20" t="str">
        <f t="shared" ref="P3:U3" si="0">IF(P5="","Field"&amp;P2,P5)</f>
        <v>Gross Revenues - Local</v>
      </c>
      <c r="Q3" s="20" t="str">
        <f t="shared" si="0"/>
        <v>Intercompany Income - Foreign</v>
      </c>
      <c r="R3" s="20" t="str">
        <f t="shared" si="0"/>
        <v>Overall Result</v>
      </c>
      <c r="S3" s="20" t="str">
        <f t="shared" si="0"/>
        <v>Gross Quantity - Interco</v>
      </c>
      <c r="T3" s="20" t="str">
        <f t="shared" si="0"/>
        <v>Sales Quantity</v>
      </c>
      <c r="U3" s="20" t="str">
        <f t="shared" si="0"/>
        <v>Overall Result</v>
      </c>
      <c r="AJ3" s="25"/>
      <c r="AK3" s="25"/>
      <c r="AL3" s="25"/>
    </row>
    <row r="4" spans="1:38" outlineLevel="1" x14ac:dyDescent="0.2">
      <c r="A4" s="16" t="s">
        <v>69</v>
      </c>
      <c r="B4" s="7" t="s">
        <v>69</v>
      </c>
      <c r="C4" s="7" t="s">
        <v>69</v>
      </c>
      <c r="D4" s="7" t="s">
        <v>69</v>
      </c>
      <c r="E4" s="7" t="s">
        <v>69</v>
      </c>
      <c r="F4" s="7" t="s">
        <v>69</v>
      </c>
      <c r="G4" s="7" t="s">
        <v>69</v>
      </c>
      <c r="H4" s="7" t="s">
        <v>69</v>
      </c>
      <c r="I4" s="7" t="s">
        <v>69</v>
      </c>
      <c r="J4" s="7" t="s">
        <v>69</v>
      </c>
      <c r="K4" s="7" t="s">
        <v>69</v>
      </c>
      <c r="L4" s="7" t="s">
        <v>69</v>
      </c>
      <c r="M4" s="7" t="s">
        <v>69</v>
      </c>
      <c r="N4" s="2" t="s">
        <v>69</v>
      </c>
      <c r="O4" s="15" t="s">
        <v>78</v>
      </c>
      <c r="P4" s="15" t="s">
        <v>78</v>
      </c>
      <c r="Q4" s="15" t="s">
        <v>78</v>
      </c>
      <c r="R4" s="15" t="s">
        <v>78</v>
      </c>
      <c r="S4" s="15" t="s">
        <v>79</v>
      </c>
      <c r="T4" s="15" t="s">
        <v>79</v>
      </c>
      <c r="U4" s="6" t="s">
        <v>79</v>
      </c>
      <c r="AJ4" s="25"/>
      <c r="AK4" s="25"/>
      <c r="AL4" s="25"/>
    </row>
    <row r="5" spans="1:38" outlineLevel="1" x14ac:dyDescent="0.2">
      <c r="A5" s="14" t="s">
        <v>0</v>
      </c>
      <c r="B5" s="5" t="s">
        <v>1</v>
      </c>
      <c r="C5" s="5" t="s">
        <v>2</v>
      </c>
      <c r="D5" s="5" t="s">
        <v>3</v>
      </c>
      <c r="E5" s="48"/>
      <c r="F5" s="5" t="s">
        <v>4</v>
      </c>
      <c r="G5" s="48"/>
      <c r="H5" s="5" t="s">
        <v>5</v>
      </c>
      <c r="I5" s="48"/>
      <c r="J5" s="5" t="s">
        <v>6</v>
      </c>
      <c r="K5" s="48"/>
      <c r="L5" s="5" t="s">
        <v>7</v>
      </c>
      <c r="M5" s="48"/>
      <c r="N5" s="1" t="s">
        <v>87</v>
      </c>
      <c r="O5" s="17" t="s">
        <v>80</v>
      </c>
      <c r="P5" s="17" t="s">
        <v>71</v>
      </c>
      <c r="Q5" s="17" t="s">
        <v>351</v>
      </c>
      <c r="R5" s="9" t="s">
        <v>72</v>
      </c>
      <c r="S5" s="17" t="s">
        <v>352</v>
      </c>
      <c r="T5" s="17" t="s">
        <v>73</v>
      </c>
      <c r="U5" s="51" t="s">
        <v>72</v>
      </c>
      <c r="AJ5" s="25"/>
      <c r="AK5" s="25"/>
      <c r="AL5" s="25"/>
    </row>
    <row r="6" spans="1:38" x14ac:dyDescent="0.2">
      <c r="A6" s="12" t="s">
        <v>84</v>
      </c>
      <c r="B6" s="27" t="s">
        <v>105</v>
      </c>
      <c r="C6" s="27" t="s">
        <v>106</v>
      </c>
      <c r="D6" s="27" t="s">
        <v>107</v>
      </c>
      <c r="E6" s="27" t="s">
        <v>108</v>
      </c>
      <c r="F6" s="27" t="s">
        <v>109</v>
      </c>
      <c r="G6" s="27" t="s">
        <v>110</v>
      </c>
      <c r="H6" s="27" t="s">
        <v>353</v>
      </c>
      <c r="I6" s="27" t="s">
        <v>354</v>
      </c>
      <c r="J6" s="27" t="s">
        <v>355</v>
      </c>
      <c r="K6" s="27" t="s">
        <v>356</v>
      </c>
      <c r="L6" s="27" t="s">
        <v>8</v>
      </c>
      <c r="M6" s="27" t="s">
        <v>86</v>
      </c>
      <c r="N6" s="18" t="s">
        <v>81</v>
      </c>
      <c r="O6" s="47"/>
      <c r="P6" s="47"/>
      <c r="Q6" s="45">
        <v>17</v>
      </c>
      <c r="R6" s="46">
        <v>17</v>
      </c>
      <c r="S6" s="49">
        <v>5</v>
      </c>
      <c r="T6" s="49"/>
      <c r="U6" s="50">
        <v>5</v>
      </c>
      <c r="AH6" s="22" t="s">
        <v>15</v>
      </c>
      <c r="AI6" t="s">
        <v>82</v>
      </c>
      <c r="AJ6" s="25"/>
      <c r="AK6" s="25"/>
      <c r="AL6" s="25"/>
    </row>
    <row r="7" spans="1:38" x14ac:dyDescent="0.2">
      <c r="A7" s="12" t="s">
        <v>84</v>
      </c>
      <c r="B7" s="27" t="s">
        <v>105</v>
      </c>
      <c r="C7" s="27" t="s">
        <v>106</v>
      </c>
      <c r="D7" s="27" t="s">
        <v>107</v>
      </c>
      <c r="E7" s="27" t="s">
        <v>108</v>
      </c>
      <c r="F7" s="27" t="s">
        <v>109</v>
      </c>
      <c r="G7" s="27" t="s">
        <v>110</v>
      </c>
      <c r="H7" s="27" t="s">
        <v>263</v>
      </c>
      <c r="I7" s="27" t="s">
        <v>264</v>
      </c>
      <c r="J7" s="27" t="s">
        <v>85</v>
      </c>
      <c r="K7" s="27" t="s">
        <v>77</v>
      </c>
      <c r="L7" s="27" t="s">
        <v>8</v>
      </c>
      <c r="M7" s="27" t="s">
        <v>86</v>
      </c>
      <c r="N7" s="18" t="s">
        <v>81</v>
      </c>
      <c r="O7" s="47"/>
      <c r="P7" s="45">
        <v>6.5</v>
      </c>
      <c r="Q7" s="47"/>
      <c r="R7" s="46">
        <v>6.5</v>
      </c>
      <c r="S7" s="49"/>
      <c r="T7" s="49">
        <v>1</v>
      </c>
      <c r="U7" s="50">
        <v>1</v>
      </c>
      <c r="X7" s="25"/>
      <c r="Y7" s="25"/>
      <c r="AH7" s="23" t="s">
        <v>117</v>
      </c>
      <c r="AI7" s="24">
        <v>653.39</v>
      </c>
      <c r="AK7" s="61"/>
    </row>
    <row r="8" spans="1:38" x14ac:dyDescent="0.2">
      <c r="A8" s="12" t="s">
        <v>84</v>
      </c>
      <c r="B8" s="27" t="s">
        <v>105</v>
      </c>
      <c r="C8" s="27" t="s">
        <v>106</v>
      </c>
      <c r="D8" s="27" t="s">
        <v>107</v>
      </c>
      <c r="E8" s="27" t="s">
        <v>108</v>
      </c>
      <c r="F8" s="27" t="s">
        <v>109</v>
      </c>
      <c r="G8" s="27" t="s">
        <v>110</v>
      </c>
      <c r="H8" s="27" t="s">
        <v>114</v>
      </c>
      <c r="I8" s="27" t="s">
        <v>115</v>
      </c>
      <c r="J8" s="27" t="s">
        <v>85</v>
      </c>
      <c r="K8" s="27" t="s">
        <v>77</v>
      </c>
      <c r="L8" s="27" t="s">
        <v>8</v>
      </c>
      <c r="M8" s="27" t="s">
        <v>86</v>
      </c>
      <c r="N8" s="18" t="s">
        <v>81</v>
      </c>
      <c r="O8" s="45">
        <v>-190.32</v>
      </c>
      <c r="P8" s="45">
        <v>396.5</v>
      </c>
      <c r="Q8" s="47"/>
      <c r="R8" s="46">
        <v>206.18</v>
      </c>
      <c r="S8" s="49"/>
      <c r="T8" s="49">
        <v>61</v>
      </c>
      <c r="U8" s="50">
        <v>61</v>
      </c>
      <c r="X8" s="25"/>
      <c r="AH8" s="60" t="s">
        <v>81</v>
      </c>
      <c r="AI8" s="24">
        <v>653.39</v>
      </c>
    </row>
    <row r="9" spans="1:38" x14ac:dyDescent="0.2">
      <c r="A9" s="12" t="s">
        <v>84</v>
      </c>
      <c r="B9" s="27" t="s">
        <v>105</v>
      </c>
      <c r="C9" s="27" t="s">
        <v>106</v>
      </c>
      <c r="D9" s="27" t="s">
        <v>107</v>
      </c>
      <c r="E9" s="27" t="s">
        <v>108</v>
      </c>
      <c r="F9" s="27" t="s">
        <v>109</v>
      </c>
      <c r="G9" s="27" t="s">
        <v>110</v>
      </c>
      <c r="H9" s="27" t="s">
        <v>295</v>
      </c>
      <c r="I9" s="27" t="s">
        <v>296</v>
      </c>
      <c r="J9" s="27" t="s">
        <v>85</v>
      </c>
      <c r="K9" s="27" t="s">
        <v>77</v>
      </c>
      <c r="L9" s="27" t="s">
        <v>8</v>
      </c>
      <c r="M9" s="27" t="s">
        <v>86</v>
      </c>
      <c r="N9" s="18" t="s">
        <v>81</v>
      </c>
      <c r="O9" s="47"/>
      <c r="P9" s="45">
        <v>32.5</v>
      </c>
      <c r="Q9" s="47"/>
      <c r="R9" s="46">
        <v>32.5</v>
      </c>
      <c r="S9" s="49"/>
      <c r="T9" s="49">
        <v>5</v>
      </c>
      <c r="U9" s="50">
        <v>5</v>
      </c>
      <c r="X9" s="25"/>
      <c r="AH9" s="23" t="s">
        <v>108</v>
      </c>
      <c r="AI9" s="24">
        <v>262.18</v>
      </c>
    </row>
    <row r="10" spans="1:38" x14ac:dyDescent="0.2">
      <c r="A10" s="12" t="s">
        <v>84</v>
      </c>
      <c r="B10" s="27" t="s">
        <v>105</v>
      </c>
      <c r="C10" s="27" t="s">
        <v>106</v>
      </c>
      <c r="D10" s="27" t="s">
        <v>116</v>
      </c>
      <c r="E10" s="27" t="s">
        <v>117</v>
      </c>
      <c r="F10" s="27" t="s">
        <v>118</v>
      </c>
      <c r="G10" s="27" t="s">
        <v>119</v>
      </c>
      <c r="H10" s="27" t="s">
        <v>357</v>
      </c>
      <c r="I10" s="27" t="s">
        <v>358</v>
      </c>
      <c r="J10" s="27" t="s">
        <v>85</v>
      </c>
      <c r="K10" s="27" t="s">
        <v>77</v>
      </c>
      <c r="L10" s="27" t="s">
        <v>8</v>
      </c>
      <c r="M10" s="27" t="s">
        <v>86</v>
      </c>
      <c r="N10" s="18" t="s">
        <v>81</v>
      </c>
      <c r="O10" s="47"/>
      <c r="P10" s="45">
        <v>10.35</v>
      </c>
      <c r="Q10" s="47"/>
      <c r="R10" s="46">
        <v>10.35</v>
      </c>
      <c r="S10" s="49"/>
      <c r="T10" s="49">
        <v>1</v>
      </c>
      <c r="U10" s="50">
        <v>1</v>
      </c>
      <c r="AH10" s="60" t="s">
        <v>81</v>
      </c>
      <c r="AI10" s="24">
        <v>262.18</v>
      </c>
    </row>
    <row r="11" spans="1:38" x14ac:dyDescent="0.2">
      <c r="A11" s="12" t="s">
        <v>84</v>
      </c>
      <c r="B11" s="27" t="s">
        <v>105</v>
      </c>
      <c r="C11" s="27" t="s">
        <v>106</v>
      </c>
      <c r="D11" s="27" t="s">
        <v>116</v>
      </c>
      <c r="E11" s="27" t="s">
        <v>117</v>
      </c>
      <c r="F11" s="27" t="s">
        <v>118</v>
      </c>
      <c r="G11" s="27" t="s">
        <v>119</v>
      </c>
      <c r="H11" s="27" t="s">
        <v>114</v>
      </c>
      <c r="I11" s="27" t="s">
        <v>115</v>
      </c>
      <c r="J11" s="27" t="s">
        <v>85</v>
      </c>
      <c r="K11" s="27" t="s">
        <v>77</v>
      </c>
      <c r="L11" s="27" t="s">
        <v>253</v>
      </c>
      <c r="M11" s="27" t="s">
        <v>254</v>
      </c>
      <c r="N11" s="18" t="s">
        <v>81</v>
      </c>
      <c r="O11" s="45">
        <v>-17.760000000000002</v>
      </c>
      <c r="P11" s="45">
        <v>82.72</v>
      </c>
      <c r="Q11" s="47"/>
      <c r="R11" s="46">
        <v>64.959999999999994</v>
      </c>
      <c r="S11" s="49"/>
      <c r="T11" s="49">
        <v>8</v>
      </c>
      <c r="U11" s="50">
        <v>8</v>
      </c>
      <c r="AH11" s="23" t="s">
        <v>16</v>
      </c>
      <c r="AI11" s="24">
        <v>915.56999999999994</v>
      </c>
    </row>
    <row r="12" spans="1:38" x14ac:dyDescent="0.2">
      <c r="A12" s="12" t="s">
        <v>84</v>
      </c>
      <c r="B12" s="27" t="s">
        <v>105</v>
      </c>
      <c r="C12" s="27" t="s">
        <v>106</v>
      </c>
      <c r="D12" s="27" t="s">
        <v>116</v>
      </c>
      <c r="E12" s="27" t="s">
        <v>117</v>
      </c>
      <c r="F12" s="27" t="s">
        <v>120</v>
      </c>
      <c r="G12" s="27" t="s">
        <v>119</v>
      </c>
      <c r="H12" s="27" t="s">
        <v>293</v>
      </c>
      <c r="I12" s="27" t="s">
        <v>294</v>
      </c>
      <c r="J12" s="27" t="s">
        <v>85</v>
      </c>
      <c r="K12" s="27" t="s">
        <v>77</v>
      </c>
      <c r="L12" s="27" t="s">
        <v>112</v>
      </c>
      <c r="M12" s="27" t="s">
        <v>113</v>
      </c>
      <c r="N12" s="18" t="s">
        <v>81</v>
      </c>
      <c r="O12" s="47"/>
      <c r="P12" s="45">
        <v>52.2</v>
      </c>
      <c r="Q12" s="47"/>
      <c r="R12" s="46">
        <v>52.2</v>
      </c>
      <c r="S12" s="49"/>
      <c r="T12" s="49">
        <v>3</v>
      </c>
      <c r="U12" s="50">
        <v>3</v>
      </c>
      <c r="AK12" s="61">
        <v>0.13</v>
      </c>
      <c r="AL12">
        <f>GETPIVOTDATA("Overall Result",$AH$6)*AK12</f>
        <v>119.02409999999999</v>
      </c>
    </row>
    <row r="13" spans="1:38" x14ac:dyDescent="0.2">
      <c r="A13" s="12" t="s">
        <v>84</v>
      </c>
      <c r="B13" s="27" t="s">
        <v>105</v>
      </c>
      <c r="C13" s="27" t="s">
        <v>106</v>
      </c>
      <c r="D13" s="27" t="s">
        <v>116</v>
      </c>
      <c r="E13" s="27" t="s">
        <v>117</v>
      </c>
      <c r="F13" s="27" t="s">
        <v>120</v>
      </c>
      <c r="G13" s="27" t="s">
        <v>119</v>
      </c>
      <c r="H13" s="27" t="s">
        <v>263</v>
      </c>
      <c r="I13" s="27" t="s">
        <v>264</v>
      </c>
      <c r="J13" s="27" t="s">
        <v>85</v>
      </c>
      <c r="K13" s="27" t="s">
        <v>77</v>
      </c>
      <c r="L13" s="27" t="s">
        <v>112</v>
      </c>
      <c r="M13" s="27" t="s">
        <v>596</v>
      </c>
      <c r="N13" s="18" t="s">
        <v>81</v>
      </c>
      <c r="O13" s="47"/>
      <c r="P13" s="45">
        <v>174</v>
      </c>
      <c r="Q13" s="47"/>
      <c r="R13" s="46">
        <v>174</v>
      </c>
      <c r="S13" s="49"/>
      <c r="T13" s="49">
        <v>10</v>
      </c>
      <c r="U13" s="50">
        <v>10</v>
      </c>
      <c r="AL13" s="62">
        <f>SUM(AL7:AL12)</f>
        <v>119.02409999999999</v>
      </c>
    </row>
    <row r="14" spans="1:38" x14ac:dyDescent="0.2">
      <c r="A14" s="12" t="s">
        <v>84</v>
      </c>
      <c r="B14" s="27" t="s">
        <v>105</v>
      </c>
      <c r="C14" s="27" t="s">
        <v>106</v>
      </c>
      <c r="D14" s="27" t="s">
        <v>116</v>
      </c>
      <c r="E14" s="27" t="s">
        <v>117</v>
      </c>
      <c r="F14" s="27" t="s">
        <v>120</v>
      </c>
      <c r="G14" s="27" t="s">
        <v>119</v>
      </c>
      <c r="H14" s="27" t="s">
        <v>114</v>
      </c>
      <c r="I14" s="27" t="s">
        <v>115</v>
      </c>
      <c r="J14" s="27" t="s">
        <v>85</v>
      </c>
      <c r="K14" s="27" t="s">
        <v>77</v>
      </c>
      <c r="L14" s="27" t="s">
        <v>112</v>
      </c>
      <c r="M14" s="27" t="s">
        <v>113</v>
      </c>
      <c r="N14" s="18" t="s">
        <v>81</v>
      </c>
      <c r="O14" s="45">
        <v>-13.53</v>
      </c>
      <c r="P14" s="45">
        <v>226.21</v>
      </c>
      <c r="Q14" s="47"/>
      <c r="R14" s="46">
        <v>212.68</v>
      </c>
      <c r="S14" s="49"/>
      <c r="T14" s="49">
        <v>13</v>
      </c>
      <c r="U14" s="50">
        <v>13</v>
      </c>
    </row>
    <row r="15" spans="1:38" x14ac:dyDescent="0.2">
      <c r="A15" s="12" t="s">
        <v>84</v>
      </c>
      <c r="B15" s="27" t="s">
        <v>105</v>
      </c>
      <c r="C15" s="27" t="s">
        <v>106</v>
      </c>
      <c r="D15" s="27" t="s">
        <v>116</v>
      </c>
      <c r="E15" s="27" t="s">
        <v>117</v>
      </c>
      <c r="F15" s="27" t="s">
        <v>120</v>
      </c>
      <c r="G15" s="27" t="s">
        <v>119</v>
      </c>
      <c r="H15" s="27" t="s">
        <v>295</v>
      </c>
      <c r="I15" s="27" t="s">
        <v>296</v>
      </c>
      <c r="J15" s="27" t="s">
        <v>85</v>
      </c>
      <c r="K15" s="27" t="s">
        <v>77</v>
      </c>
      <c r="L15" s="27" t="s">
        <v>112</v>
      </c>
      <c r="M15" s="27" t="s">
        <v>113</v>
      </c>
      <c r="N15" s="18" t="s">
        <v>81</v>
      </c>
      <c r="O15" s="47"/>
      <c r="P15" s="45">
        <v>139.19999999999999</v>
      </c>
      <c r="Q15" s="47"/>
      <c r="R15" s="46">
        <v>139.19999999999999</v>
      </c>
      <c r="S15" s="49"/>
      <c r="T15" s="49">
        <v>8</v>
      </c>
      <c r="U15" s="50">
        <v>8</v>
      </c>
    </row>
    <row r="16" spans="1:38" x14ac:dyDescent="0.2">
      <c r="A16" s="57" t="s">
        <v>72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10"/>
      <c r="O16" s="52">
        <v>-221.61</v>
      </c>
      <c r="P16" s="52">
        <v>1120.18</v>
      </c>
      <c r="Q16" s="52">
        <v>17</v>
      </c>
      <c r="R16" s="52">
        <v>915.57</v>
      </c>
      <c r="S16" s="55">
        <v>5</v>
      </c>
      <c r="T16" s="55">
        <v>110</v>
      </c>
      <c r="U16" s="56">
        <v>115</v>
      </c>
    </row>
  </sheetData>
  <pageMargins left="0.2" right="0.2" top="0.5" bottom="0.5" header="0.3" footer="0.3"/>
  <pageSetup paperSize="5" scale="37" orientation="landscape" horizontalDpi="1200" verticalDpi="1200" r:id="rId2"/>
  <customProperties>
    <customPr name="_pios_id" r:id="rId3"/>
    <customPr name="CofWorksheetType" r:id="rId4"/>
    <customPr name="EpmWorksheetKeyString_GUID" r:id="rId5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AB1173"/>
  <sheetViews>
    <sheetView topLeftCell="E1" workbookViewId="0">
      <selection activeCell="K16" sqref="K16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3.83203125" bestFit="1" customWidth="1"/>
    <col min="9" max="9" width="25.83203125" bestFit="1" customWidth="1"/>
    <col min="10" max="10" width="15.1640625" bestFit="1" customWidth="1"/>
    <col min="11" max="11" width="29.5" bestFit="1" customWidth="1"/>
    <col min="12" max="12" width="12.1640625" bestFit="1" customWidth="1"/>
    <col min="13" max="13" width="31.1640625" bestFit="1" customWidth="1"/>
    <col min="14" max="14" width="13.5" bestFit="1" customWidth="1"/>
    <col min="15" max="15" width="36.83203125" bestFit="1" customWidth="1"/>
    <col min="16" max="16" width="29.5" bestFit="1" customWidth="1"/>
    <col min="17" max="17" width="20.5" bestFit="1" customWidth="1"/>
    <col min="18" max="18" width="16.5" bestFit="1" customWidth="1"/>
    <col min="19" max="20" width="24.33203125" bestFit="1" customWidth="1"/>
    <col min="21" max="21" width="23.5" bestFit="1" customWidth="1"/>
    <col min="22" max="22" width="11" customWidth="1"/>
    <col min="23" max="23" width="6.5" customWidth="1"/>
    <col min="24" max="24" width="38" bestFit="1" customWidth="1"/>
    <col min="25" max="25" width="20.33203125" bestFit="1" customWidth="1"/>
    <col min="28" max="28" width="9.5" bestFit="1" customWidth="1"/>
  </cols>
  <sheetData>
    <row r="1" spans="1:28" ht="26" x14ac:dyDescent="0.3">
      <c r="A1" s="21" t="str">
        <f ca="1">MID(CELL("filename",A1),FIND("]",CELL("filename",A1))+1,255)</f>
        <v>Digital Sales</v>
      </c>
    </row>
    <row r="3" spans="1:28" s="20" customFormat="1" x14ac:dyDescent="0.2">
      <c r="A3" s="20" t="s">
        <v>0</v>
      </c>
      <c r="B3" s="20" t="s">
        <v>1</v>
      </c>
      <c r="C3" s="20" t="s">
        <v>2</v>
      </c>
      <c r="D3" s="20" t="s">
        <v>3</v>
      </c>
      <c r="E3" s="20" t="s">
        <v>9</v>
      </c>
      <c r="F3" s="20" t="s">
        <v>4</v>
      </c>
      <c r="G3" s="20" t="s">
        <v>10</v>
      </c>
      <c r="H3" s="20" t="s">
        <v>48</v>
      </c>
      <c r="I3" s="20" t="s">
        <v>49</v>
      </c>
      <c r="J3" s="20" t="s">
        <v>5</v>
      </c>
      <c r="K3" s="20" t="s">
        <v>11</v>
      </c>
      <c r="L3" s="20" t="s">
        <v>6</v>
      </c>
      <c r="M3" s="20" t="s">
        <v>12</v>
      </c>
      <c r="N3" s="20" t="s">
        <v>7</v>
      </c>
      <c r="O3" s="20" t="s">
        <v>13</v>
      </c>
      <c r="P3" s="20" t="s">
        <v>14</v>
      </c>
      <c r="Q3" s="20" t="str">
        <f t="shared" ref="Q3:T3" si="0">IF(Q5="","Field"&amp;Q2,Q5)</f>
        <v>Gross Revenues - Local</v>
      </c>
      <c r="R3" s="20" t="str">
        <f t="shared" si="0"/>
        <v>Overall Result</v>
      </c>
      <c r="S3" s="20" t="str">
        <f t="shared" si="0"/>
        <v>Sales Quantity</v>
      </c>
      <c r="T3" s="20" t="str">
        <f t="shared" si="0"/>
        <v>Overall Result</v>
      </c>
    </row>
    <row r="4" spans="1:28" outlineLevel="1" x14ac:dyDescent="0.2">
      <c r="A4" s="16" t="s">
        <v>69</v>
      </c>
      <c r="B4" s="7" t="s">
        <v>69</v>
      </c>
      <c r="C4" s="7" t="s">
        <v>69</v>
      </c>
      <c r="D4" s="7" t="s">
        <v>69</v>
      </c>
      <c r="E4" s="7" t="s">
        <v>69</v>
      </c>
      <c r="F4" s="7" t="s">
        <v>69</v>
      </c>
      <c r="G4" s="7" t="s">
        <v>69</v>
      </c>
      <c r="H4" s="7" t="s">
        <v>69</v>
      </c>
      <c r="I4" s="7" t="s">
        <v>69</v>
      </c>
      <c r="J4" s="7" t="s">
        <v>69</v>
      </c>
      <c r="K4" s="7" t="s">
        <v>69</v>
      </c>
      <c r="L4" s="7" t="s">
        <v>69</v>
      </c>
      <c r="M4" s="7" t="s">
        <v>69</v>
      </c>
      <c r="N4" s="7" t="s">
        <v>69</v>
      </c>
      <c r="O4" s="7" t="s">
        <v>69</v>
      </c>
      <c r="P4" s="2" t="s">
        <v>69</v>
      </c>
      <c r="Q4" s="15" t="s">
        <v>70</v>
      </c>
      <c r="R4" s="15" t="s">
        <v>70</v>
      </c>
      <c r="S4" s="15" t="s">
        <v>88</v>
      </c>
      <c r="T4" s="6" t="s">
        <v>88</v>
      </c>
    </row>
    <row r="5" spans="1:28" outlineLevel="1" x14ac:dyDescent="0.2">
      <c r="A5" s="14" t="s">
        <v>0</v>
      </c>
      <c r="B5" s="5" t="s">
        <v>1</v>
      </c>
      <c r="C5" s="5" t="s">
        <v>2</v>
      </c>
      <c r="D5" s="5" t="s">
        <v>3</v>
      </c>
      <c r="E5" s="48"/>
      <c r="F5" s="5" t="s">
        <v>4</v>
      </c>
      <c r="G5" s="48"/>
      <c r="H5" s="5" t="s">
        <v>48</v>
      </c>
      <c r="I5" s="48"/>
      <c r="J5" s="5" t="s">
        <v>5</v>
      </c>
      <c r="K5" s="48"/>
      <c r="L5" s="5" t="s">
        <v>6</v>
      </c>
      <c r="M5" s="48"/>
      <c r="N5" s="5" t="s">
        <v>7</v>
      </c>
      <c r="O5" s="48"/>
      <c r="P5" s="1" t="s">
        <v>87</v>
      </c>
      <c r="Q5" s="17" t="s">
        <v>71</v>
      </c>
      <c r="R5" s="9" t="s">
        <v>72</v>
      </c>
      <c r="S5" s="17" t="s">
        <v>73</v>
      </c>
      <c r="T5" s="51" t="s">
        <v>72</v>
      </c>
    </row>
    <row r="6" spans="1:28" x14ac:dyDescent="0.2">
      <c r="A6" s="12" t="s">
        <v>84</v>
      </c>
      <c r="B6" s="27" t="s">
        <v>105</v>
      </c>
      <c r="C6" s="27" t="s">
        <v>106</v>
      </c>
      <c r="D6" s="27" t="s">
        <v>107</v>
      </c>
      <c r="E6" s="27" t="s">
        <v>108</v>
      </c>
      <c r="F6" s="27" t="s">
        <v>297</v>
      </c>
      <c r="G6" s="27" t="s">
        <v>110</v>
      </c>
      <c r="H6" s="27" t="s">
        <v>298</v>
      </c>
      <c r="I6" s="27" t="s">
        <v>131</v>
      </c>
      <c r="J6" s="27" t="s">
        <v>122</v>
      </c>
      <c r="K6" s="27" t="s">
        <v>123</v>
      </c>
      <c r="L6" s="27" t="s">
        <v>89</v>
      </c>
      <c r="M6" s="27" t="s">
        <v>74</v>
      </c>
      <c r="N6" s="27" t="s">
        <v>90</v>
      </c>
      <c r="O6" s="27" t="s">
        <v>76</v>
      </c>
      <c r="P6" s="18" t="s">
        <v>75</v>
      </c>
      <c r="Q6" s="45">
        <v>61.32</v>
      </c>
      <c r="R6" s="46">
        <v>61.32</v>
      </c>
      <c r="S6" s="49">
        <v>9975</v>
      </c>
      <c r="T6" s="50">
        <v>9975</v>
      </c>
      <c r="X6" s="22" t="s">
        <v>15</v>
      </c>
      <c r="Y6" t="s">
        <v>82</v>
      </c>
    </row>
    <row r="7" spans="1:28" x14ac:dyDescent="0.2">
      <c r="A7" s="12" t="s">
        <v>84</v>
      </c>
      <c r="B7" s="27" t="s">
        <v>105</v>
      </c>
      <c r="C7" s="27" t="s">
        <v>106</v>
      </c>
      <c r="D7" s="27" t="s">
        <v>107</v>
      </c>
      <c r="E7" s="27" t="s">
        <v>108</v>
      </c>
      <c r="F7" s="27" t="s">
        <v>297</v>
      </c>
      <c r="G7" s="27" t="s">
        <v>110</v>
      </c>
      <c r="H7" s="27" t="s">
        <v>299</v>
      </c>
      <c r="I7" s="27" t="s">
        <v>160</v>
      </c>
      <c r="J7" s="27" t="s">
        <v>122</v>
      </c>
      <c r="K7" s="27" t="s">
        <v>128</v>
      </c>
      <c r="L7" s="27" t="s">
        <v>89</v>
      </c>
      <c r="M7" s="27" t="s">
        <v>74</v>
      </c>
      <c r="N7" s="27" t="s">
        <v>90</v>
      </c>
      <c r="O7" s="27" t="s">
        <v>76</v>
      </c>
      <c r="P7" s="18" t="s">
        <v>75</v>
      </c>
      <c r="Q7" s="45">
        <v>96.47</v>
      </c>
      <c r="R7" s="46">
        <v>96.47</v>
      </c>
      <c r="S7" s="49">
        <v>15770</v>
      </c>
      <c r="T7" s="50">
        <v>15770</v>
      </c>
      <c r="U7" s="25"/>
      <c r="X7" s="23" t="s">
        <v>117</v>
      </c>
      <c r="Y7" s="24">
        <v>3542.5500000000088</v>
      </c>
      <c r="AA7" s="61"/>
    </row>
    <row r="8" spans="1:28" x14ac:dyDescent="0.2">
      <c r="A8" s="12" t="s">
        <v>84</v>
      </c>
      <c r="B8" s="27" t="s">
        <v>105</v>
      </c>
      <c r="C8" s="27" t="s">
        <v>106</v>
      </c>
      <c r="D8" s="27" t="s">
        <v>107</v>
      </c>
      <c r="E8" s="27" t="s">
        <v>108</v>
      </c>
      <c r="F8" s="27" t="s">
        <v>297</v>
      </c>
      <c r="G8" s="27" t="s">
        <v>110</v>
      </c>
      <c r="H8" s="27" t="s">
        <v>300</v>
      </c>
      <c r="I8" s="27" t="s">
        <v>166</v>
      </c>
      <c r="J8" s="27" t="s">
        <v>122</v>
      </c>
      <c r="K8" s="27" t="s">
        <v>133</v>
      </c>
      <c r="L8" s="27" t="s">
        <v>89</v>
      </c>
      <c r="M8" s="27" t="s">
        <v>74</v>
      </c>
      <c r="N8" s="27" t="s">
        <v>90</v>
      </c>
      <c r="O8" s="27" t="s">
        <v>76</v>
      </c>
      <c r="P8" s="18" t="s">
        <v>75</v>
      </c>
      <c r="Q8" s="45">
        <v>37.869999999999997</v>
      </c>
      <c r="R8" s="46">
        <v>37.869999999999997</v>
      </c>
      <c r="S8" s="49">
        <v>6098</v>
      </c>
      <c r="T8" s="50">
        <v>6098</v>
      </c>
      <c r="U8" s="25"/>
      <c r="X8" s="60" t="s">
        <v>75</v>
      </c>
      <c r="Y8" s="24">
        <v>3542.390000000009</v>
      </c>
    </row>
    <row r="9" spans="1:28" x14ac:dyDescent="0.2">
      <c r="A9" s="12" t="s">
        <v>84</v>
      </c>
      <c r="B9" s="27" t="s">
        <v>105</v>
      </c>
      <c r="C9" s="27" t="s">
        <v>106</v>
      </c>
      <c r="D9" s="27" t="s">
        <v>107</v>
      </c>
      <c r="E9" s="27" t="s">
        <v>108</v>
      </c>
      <c r="F9" s="27" t="s">
        <v>297</v>
      </c>
      <c r="G9" s="27" t="s">
        <v>110</v>
      </c>
      <c r="H9" s="27" t="s">
        <v>301</v>
      </c>
      <c r="I9" s="27" t="s">
        <v>168</v>
      </c>
      <c r="J9" s="27" t="s">
        <v>122</v>
      </c>
      <c r="K9" s="27" t="s">
        <v>139</v>
      </c>
      <c r="L9" s="27" t="s">
        <v>89</v>
      </c>
      <c r="M9" s="27" t="s">
        <v>74</v>
      </c>
      <c r="N9" s="27" t="s">
        <v>90</v>
      </c>
      <c r="O9" s="27" t="s">
        <v>76</v>
      </c>
      <c r="P9" s="18" t="s">
        <v>75</v>
      </c>
      <c r="Q9" s="45">
        <v>45.51</v>
      </c>
      <c r="R9" s="46">
        <v>45.51</v>
      </c>
      <c r="S9" s="49">
        <v>7368</v>
      </c>
      <c r="T9" s="50">
        <v>7368</v>
      </c>
      <c r="U9" s="25"/>
      <c r="X9" s="60" t="s">
        <v>180</v>
      </c>
      <c r="Y9" s="24">
        <v>0.16</v>
      </c>
    </row>
    <row r="10" spans="1:28" x14ac:dyDescent="0.2">
      <c r="A10" s="12" t="s">
        <v>84</v>
      </c>
      <c r="B10" s="27" t="s">
        <v>105</v>
      </c>
      <c r="C10" s="27" t="s">
        <v>106</v>
      </c>
      <c r="D10" s="27" t="s">
        <v>107</v>
      </c>
      <c r="E10" s="27" t="s">
        <v>108</v>
      </c>
      <c r="F10" s="27" t="s">
        <v>297</v>
      </c>
      <c r="G10" s="27" t="s">
        <v>110</v>
      </c>
      <c r="H10" s="27" t="s">
        <v>302</v>
      </c>
      <c r="I10" s="27" t="s">
        <v>170</v>
      </c>
      <c r="J10" s="27" t="s">
        <v>122</v>
      </c>
      <c r="K10" s="27" t="s">
        <v>597</v>
      </c>
      <c r="L10" s="27" t="s">
        <v>89</v>
      </c>
      <c r="M10" s="27" t="s">
        <v>74</v>
      </c>
      <c r="N10" s="27" t="s">
        <v>90</v>
      </c>
      <c r="O10" s="27" t="s">
        <v>76</v>
      </c>
      <c r="P10" s="18" t="s">
        <v>75</v>
      </c>
      <c r="Q10" s="45">
        <v>59.42</v>
      </c>
      <c r="R10" s="46">
        <v>59.42</v>
      </c>
      <c r="S10" s="49">
        <v>9770</v>
      </c>
      <c r="T10" s="50">
        <v>9770</v>
      </c>
      <c r="U10" s="25"/>
      <c r="X10" s="23" t="s">
        <v>108</v>
      </c>
      <c r="Y10" s="24">
        <v>5633.6300000000101</v>
      </c>
    </row>
    <row r="11" spans="1:28" x14ac:dyDescent="0.2">
      <c r="A11" s="12" t="s">
        <v>84</v>
      </c>
      <c r="B11" s="27" t="s">
        <v>105</v>
      </c>
      <c r="C11" s="27" t="s">
        <v>106</v>
      </c>
      <c r="D11" s="27" t="s">
        <v>107</v>
      </c>
      <c r="E11" s="27" t="s">
        <v>108</v>
      </c>
      <c r="F11" s="27" t="s">
        <v>297</v>
      </c>
      <c r="G11" s="27" t="s">
        <v>110</v>
      </c>
      <c r="H11" s="27" t="s">
        <v>303</v>
      </c>
      <c r="I11" s="27" t="s">
        <v>172</v>
      </c>
      <c r="J11" s="27" t="s">
        <v>122</v>
      </c>
      <c r="K11" s="27" t="s">
        <v>268</v>
      </c>
      <c r="L11" s="27" t="s">
        <v>89</v>
      </c>
      <c r="M11" s="27" t="s">
        <v>74</v>
      </c>
      <c r="N11" s="27" t="s">
        <v>90</v>
      </c>
      <c r="O11" s="27" t="s">
        <v>76</v>
      </c>
      <c r="P11" s="18" t="s">
        <v>75</v>
      </c>
      <c r="Q11" s="45">
        <v>142.19</v>
      </c>
      <c r="R11" s="46">
        <v>142.19</v>
      </c>
      <c r="S11" s="49">
        <v>23554</v>
      </c>
      <c r="T11" s="50">
        <v>23554</v>
      </c>
      <c r="X11" s="60" t="s">
        <v>75</v>
      </c>
      <c r="Y11" s="24">
        <v>5631.5900000000101</v>
      </c>
    </row>
    <row r="12" spans="1:28" x14ac:dyDescent="0.2">
      <c r="A12" s="12" t="s">
        <v>84</v>
      </c>
      <c r="B12" s="27" t="s">
        <v>105</v>
      </c>
      <c r="C12" s="27" t="s">
        <v>106</v>
      </c>
      <c r="D12" s="27" t="s">
        <v>107</v>
      </c>
      <c r="E12" s="27" t="s">
        <v>108</v>
      </c>
      <c r="F12" s="27" t="s">
        <v>297</v>
      </c>
      <c r="G12" s="27" t="s">
        <v>110</v>
      </c>
      <c r="H12" s="27" t="s">
        <v>304</v>
      </c>
      <c r="I12" s="27" t="s">
        <v>174</v>
      </c>
      <c r="J12" s="27" t="s">
        <v>122</v>
      </c>
      <c r="K12" s="27" t="s">
        <v>145</v>
      </c>
      <c r="L12" s="27" t="s">
        <v>89</v>
      </c>
      <c r="M12" s="27" t="s">
        <v>74</v>
      </c>
      <c r="N12" s="27" t="s">
        <v>90</v>
      </c>
      <c r="O12" s="27" t="s">
        <v>76</v>
      </c>
      <c r="P12" s="18" t="s">
        <v>75</v>
      </c>
      <c r="Q12" s="45">
        <v>39.85</v>
      </c>
      <c r="R12" s="46">
        <v>39.85</v>
      </c>
      <c r="S12" s="49">
        <v>6400</v>
      </c>
      <c r="T12" s="50">
        <v>6400</v>
      </c>
      <c r="X12" s="60" t="s">
        <v>180</v>
      </c>
      <c r="Y12" s="24">
        <v>2.04</v>
      </c>
    </row>
    <row r="13" spans="1:28" x14ac:dyDescent="0.2">
      <c r="A13" s="12" t="s">
        <v>84</v>
      </c>
      <c r="B13" s="27" t="s">
        <v>105</v>
      </c>
      <c r="C13" s="27" t="s">
        <v>106</v>
      </c>
      <c r="D13" s="27" t="s">
        <v>107</v>
      </c>
      <c r="E13" s="27" t="s">
        <v>108</v>
      </c>
      <c r="F13" s="27" t="s">
        <v>305</v>
      </c>
      <c r="G13" s="27" t="s">
        <v>110</v>
      </c>
      <c r="H13" s="27" t="s">
        <v>306</v>
      </c>
      <c r="I13" s="27" t="s">
        <v>131</v>
      </c>
      <c r="J13" s="27" t="s">
        <v>122</v>
      </c>
      <c r="K13" s="27" t="s">
        <v>250</v>
      </c>
      <c r="L13" s="27" t="s">
        <v>89</v>
      </c>
      <c r="M13" s="27" t="s">
        <v>74</v>
      </c>
      <c r="N13" s="27" t="s">
        <v>90</v>
      </c>
      <c r="O13" s="27" t="s">
        <v>76</v>
      </c>
      <c r="P13" s="18" t="s">
        <v>75</v>
      </c>
      <c r="Q13" s="45">
        <v>1.07</v>
      </c>
      <c r="R13" s="46">
        <v>1.07</v>
      </c>
      <c r="S13" s="49">
        <v>181</v>
      </c>
      <c r="T13" s="50">
        <v>181</v>
      </c>
      <c r="X13" s="23" t="s">
        <v>16</v>
      </c>
      <c r="Y13" s="24">
        <v>9176.1800000000203</v>
      </c>
      <c r="Z13" s="61">
        <v>0.13</v>
      </c>
      <c r="AA13">
        <f>GETPIVOTDATA("Overall Result",$X$6)*Z13</f>
        <v>1192.9034000000026</v>
      </c>
      <c r="AB13" s="63">
        <f>AA13</f>
        <v>1192.9034000000026</v>
      </c>
    </row>
    <row r="14" spans="1:28" x14ac:dyDescent="0.2">
      <c r="A14" s="12" t="s">
        <v>84</v>
      </c>
      <c r="B14" s="27" t="s">
        <v>105</v>
      </c>
      <c r="C14" s="27" t="s">
        <v>106</v>
      </c>
      <c r="D14" s="27" t="s">
        <v>107</v>
      </c>
      <c r="E14" s="27" t="s">
        <v>108</v>
      </c>
      <c r="F14" s="27" t="s">
        <v>305</v>
      </c>
      <c r="G14" s="27" t="s">
        <v>110</v>
      </c>
      <c r="H14" s="27" t="s">
        <v>307</v>
      </c>
      <c r="I14" s="27" t="s">
        <v>160</v>
      </c>
      <c r="J14" s="27" t="s">
        <v>122</v>
      </c>
      <c r="K14" s="27" t="s">
        <v>147</v>
      </c>
      <c r="L14" s="27" t="s">
        <v>89</v>
      </c>
      <c r="M14" s="27" t="s">
        <v>74</v>
      </c>
      <c r="N14" s="27" t="s">
        <v>90</v>
      </c>
      <c r="O14" s="27" t="s">
        <v>76</v>
      </c>
      <c r="P14" s="18" t="s">
        <v>75</v>
      </c>
      <c r="Q14" s="45">
        <v>1.38</v>
      </c>
      <c r="R14" s="46">
        <v>1.38</v>
      </c>
      <c r="S14" s="49">
        <v>232</v>
      </c>
      <c r="T14" s="50">
        <v>232</v>
      </c>
    </row>
    <row r="15" spans="1:28" x14ac:dyDescent="0.2">
      <c r="A15" s="12" t="s">
        <v>84</v>
      </c>
      <c r="B15" s="27" t="s">
        <v>105</v>
      </c>
      <c r="C15" s="27" t="s">
        <v>106</v>
      </c>
      <c r="D15" s="27" t="s">
        <v>107</v>
      </c>
      <c r="E15" s="27" t="s">
        <v>108</v>
      </c>
      <c r="F15" s="27" t="s">
        <v>305</v>
      </c>
      <c r="G15" s="27" t="s">
        <v>110</v>
      </c>
      <c r="H15" s="27" t="s">
        <v>308</v>
      </c>
      <c r="I15" s="27" t="s">
        <v>166</v>
      </c>
      <c r="J15" s="27" t="s">
        <v>122</v>
      </c>
      <c r="K15" s="27" t="s">
        <v>149</v>
      </c>
      <c r="L15" s="27" t="s">
        <v>89</v>
      </c>
      <c r="M15" s="27" t="s">
        <v>74</v>
      </c>
      <c r="N15" s="27" t="s">
        <v>90</v>
      </c>
      <c r="O15" s="27" t="s">
        <v>76</v>
      </c>
      <c r="P15" s="18" t="s">
        <v>75</v>
      </c>
      <c r="Q15" s="45">
        <v>0.54</v>
      </c>
      <c r="R15" s="46">
        <v>0.54</v>
      </c>
      <c r="S15" s="49">
        <v>88</v>
      </c>
      <c r="T15" s="50">
        <v>88</v>
      </c>
    </row>
    <row r="16" spans="1:28" x14ac:dyDescent="0.2">
      <c r="A16" s="12" t="s">
        <v>84</v>
      </c>
      <c r="B16" s="27" t="s">
        <v>105</v>
      </c>
      <c r="C16" s="27" t="s">
        <v>106</v>
      </c>
      <c r="D16" s="27" t="s">
        <v>107</v>
      </c>
      <c r="E16" s="27" t="s">
        <v>108</v>
      </c>
      <c r="F16" s="27" t="s">
        <v>305</v>
      </c>
      <c r="G16" s="27" t="s">
        <v>110</v>
      </c>
      <c r="H16" s="27" t="s">
        <v>309</v>
      </c>
      <c r="I16" s="27" t="s">
        <v>168</v>
      </c>
      <c r="J16" s="27" t="s">
        <v>122</v>
      </c>
      <c r="K16" s="27" t="s">
        <v>272</v>
      </c>
      <c r="L16" s="27" t="s">
        <v>89</v>
      </c>
      <c r="M16" s="27" t="s">
        <v>74</v>
      </c>
      <c r="N16" s="27" t="s">
        <v>90</v>
      </c>
      <c r="O16" s="27" t="s">
        <v>76</v>
      </c>
      <c r="P16" s="18" t="s">
        <v>75</v>
      </c>
      <c r="Q16" s="45">
        <v>0.93</v>
      </c>
      <c r="R16" s="46">
        <v>0.93</v>
      </c>
      <c r="S16" s="49">
        <v>154</v>
      </c>
      <c r="T16" s="50">
        <v>154</v>
      </c>
    </row>
    <row r="17" spans="1:20" x14ac:dyDescent="0.2">
      <c r="A17" s="12" t="s">
        <v>84</v>
      </c>
      <c r="B17" s="27" t="s">
        <v>105</v>
      </c>
      <c r="C17" s="27" t="s">
        <v>106</v>
      </c>
      <c r="D17" s="27" t="s">
        <v>107</v>
      </c>
      <c r="E17" s="27" t="s">
        <v>108</v>
      </c>
      <c r="F17" s="27" t="s">
        <v>305</v>
      </c>
      <c r="G17" s="27" t="s">
        <v>110</v>
      </c>
      <c r="H17" s="27" t="s">
        <v>310</v>
      </c>
      <c r="I17" s="27" t="s">
        <v>170</v>
      </c>
      <c r="J17" s="27" t="s">
        <v>122</v>
      </c>
      <c r="K17" s="27" t="s">
        <v>362</v>
      </c>
      <c r="L17" s="27" t="s">
        <v>89</v>
      </c>
      <c r="M17" s="27" t="s">
        <v>74</v>
      </c>
      <c r="N17" s="27" t="s">
        <v>90</v>
      </c>
      <c r="O17" s="27" t="s">
        <v>76</v>
      </c>
      <c r="P17" s="18" t="s">
        <v>75</v>
      </c>
      <c r="Q17" s="45">
        <v>1.19</v>
      </c>
      <c r="R17" s="46">
        <v>1.19</v>
      </c>
      <c r="S17" s="49">
        <v>189</v>
      </c>
      <c r="T17" s="50">
        <v>189</v>
      </c>
    </row>
    <row r="18" spans="1:20" x14ac:dyDescent="0.2">
      <c r="A18" s="12" t="s">
        <v>84</v>
      </c>
      <c r="B18" s="27" t="s">
        <v>105</v>
      </c>
      <c r="C18" s="27" t="s">
        <v>106</v>
      </c>
      <c r="D18" s="27" t="s">
        <v>107</v>
      </c>
      <c r="E18" s="27" t="s">
        <v>108</v>
      </c>
      <c r="F18" s="27" t="s">
        <v>305</v>
      </c>
      <c r="G18" s="27" t="s">
        <v>110</v>
      </c>
      <c r="H18" s="27" t="s">
        <v>311</v>
      </c>
      <c r="I18" s="27" t="s">
        <v>172</v>
      </c>
      <c r="J18" s="27" t="s">
        <v>122</v>
      </c>
      <c r="K18" s="27" t="s">
        <v>151</v>
      </c>
      <c r="L18" s="27" t="s">
        <v>89</v>
      </c>
      <c r="M18" s="27" t="s">
        <v>74</v>
      </c>
      <c r="N18" s="27" t="s">
        <v>90</v>
      </c>
      <c r="O18" s="27" t="s">
        <v>76</v>
      </c>
      <c r="P18" s="18" t="s">
        <v>75</v>
      </c>
      <c r="Q18" s="45">
        <v>2.17</v>
      </c>
      <c r="R18" s="46">
        <v>2.17</v>
      </c>
      <c r="S18" s="49">
        <v>355</v>
      </c>
      <c r="T18" s="50">
        <v>355</v>
      </c>
    </row>
    <row r="19" spans="1:20" x14ac:dyDescent="0.2">
      <c r="A19" s="12" t="s">
        <v>84</v>
      </c>
      <c r="B19" s="27" t="s">
        <v>105</v>
      </c>
      <c r="C19" s="27" t="s">
        <v>106</v>
      </c>
      <c r="D19" s="27" t="s">
        <v>107</v>
      </c>
      <c r="E19" s="27" t="s">
        <v>108</v>
      </c>
      <c r="F19" s="27" t="s">
        <v>305</v>
      </c>
      <c r="G19" s="27" t="s">
        <v>110</v>
      </c>
      <c r="H19" s="27" t="s">
        <v>312</v>
      </c>
      <c r="I19" s="27" t="s">
        <v>174</v>
      </c>
      <c r="J19" s="27" t="s">
        <v>122</v>
      </c>
      <c r="K19" s="27" t="s">
        <v>276</v>
      </c>
      <c r="L19" s="27" t="s">
        <v>89</v>
      </c>
      <c r="M19" s="27" t="s">
        <v>74</v>
      </c>
      <c r="N19" s="27" t="s">
        <v>90</v>
      </c>
      <c r="O19" s="27" t="s">
        <v>76</v>
      </c>
      <c r="P19" s="18" t="s">
        <v>75</v>
      </c>
      <c r="Q19" s="45">
        <v>0.7</v>
      </c>
      <c r="R19" s="46">
        <v>0.7</v>
      </c>
      <c r="S19" s="49">
        <v>109</v>
      </c>
      <c r="T19" s="50">
        <v>109</v>
      </c>
    </row>
    <row r="20" spans="1:20" x14ac:dyDescent="0.2">
      <c r="A20" s="12" t="s">
        <v>84</v>
      </c>
      <c r="B20" s="27" t="s">
        <v>105</v>
      </c>
      <c r="C20" s="27" t="s">
        <v>106</v>
      </c>
      <c r="D20" s="27" t="s">
        <v>107</v>
      </c>
      <c r="E20" s="27" t="s">
        <v>108</v>
      </c>
      <c r="F20" s="27" t="s">
        <v>121</v>
      </c>
      <c r="G20" s="27" t="s">
        <v>110</v>
      </c>
      <c r="H20" s="27" t="s">
        <v>68</v>
      </c>
      <c r="I20" s="27" t="s">
        <v>262</v>
      </c>
      <c r="J20" s="27" t="s">
        <v>122</v>
      </c>
      <c r="K20" s="27" t="s">
        <v>270</v>
      </c>
      <c r="L20" s="27" t="s">
        <v>89</v>
      </c>
      <c r="M20" s="27" t="s">
        <v>74</v>
      </c>
      <c r="N20" s="27" t="s">
        <v>124</v>
      </c>
      <c r="O20" s="27" t="s">
        <v>125</v>
      </c>
      <c r="P20" s="18" t="s">
        <v>75</v>
      </c>
      <c r="Q20" s="45">
        <v>44.8</v>
      </c>
      <c r="R20" s="46">
        <v>44.8</v>
      </c>
      <c r="S20" s="49">
        <v>8</v>
      </c>
      <c r="T20" s="50">
        <v>8</v>
      </c>
    </row>
    <row r="21" spans="1:20" x14ac:dyDescent="0.2">
      <c r="A21" s="12" t="s">
        <v>84</v>
      </c>
      <c r="B21" s="27" t="s">
        <v>105</v>
      </c>
      <c r="C21" s="27" t="s">
        <v>106</v>
      </c>
      <c r="D21" s="27" t="s">
        <v>107</v>
      </c>
      <c r="E21" s="27" t="s">
        <v>108</v>
      </c>
      <c r="F21" s="27" t="s">
        <v>126</v>
      </c>
      <c r="G21" s="27" t="s">
        <v>110</v>
      </c>
      <c r="H21" s="27" t="s">
        <v>68</v>
      </c>
      <c r="I21" s="27" t="s">
        <v>262</v>
      </c>
      <c r="J21" s="27" t="s">
        <v>127</v>
      </c>
      <c r="K21" s="27" t="s">
        <v>182</v>
      </c>
      <c r="L21" s="27" t="s">
        <v>89</v>
      </c>
      <c r="M21" s="27" t="s">
        <v>74</v>
      </c>
      <c r="N21" s="27" t="s">
        <v>124</v>
      </c>
      <c r="O21" s="27" t="s">
        <v>125</v>
      </c>
      <c r="P21" s="18" t="s">
        <v>75</v>
      </c>
      <c r="Q21" s="45">
        <v>11.2</v>
      </c>
      <c r="R21" s="46">
        <v>11.2</v>
      </c>
      <c r="S21" s="49">
        <v>2</v>
      </c>
      <c r="T21" s="50">
        <v>2</v>
      </c>
    </row>
    <row r="22" spans="1:20" x14ac:dyDescent="0.2">
      <c r="A22" s="12" t="s">
        <v>84</v>
      </c>
      <c r="B22" s="27" t="s">
        <v>105</v>
      </c>
      <c r="C22" s="27" t="s">
        <v>106</v>
      </c>
      <c r="D22" s="27" t="s">
        <v>107</v>
      </c>
      <c r="E22" s="27" t="s">
        <v>108</v>
      </c>
      <c r="F22" s="27" t="s">
        <v>129</v>
      </c>
      <c r="G22" s="27" t="s">
        <v>110</v>
      </c>
      <c r="H22" s="27" t="s">
        <v>130</v>
      </c>
      <c r="I22" s="27" t="s">
        <v>131</v>
      </c>
      <c r="J22" s="27" t="s">
        <v>132</v>
      </c>
      <c r="K22" s="27" t="s">
        <v>154</v>
      </c>
      <c r="L22" s="27" t="s">
        <v>89</v>
      </c>
      <c r="M22" s="27" t="s">
        <v>74</v>
      </c>
      <c r="N22" s="27" t="s">
        <v>134</v>
      </c>
      <c r="O22" s="27" t="s">
        <v>135</v>
      </c>
      <c r="P22" s="18" t="s">
        <v>75</v>
      </c>
      <c r="Q22" s="45">
        <v>0.01</v>
      </c>
      <c r="R22" s="46">
        <v>0.01</v>
      </c>
      <c r="S22" s="49">
        <v>13</v>
      </c>
      <c r="T22" s="50">
        <v>13</v>
      </c>
    </row>
    <row r="23" spans="1:20" x14ac:dyDescent="0.2">
      <c r="A23" s="12" t="s">
        <v>84</v>
      </c>
      <c r="B23" s="27" t="s">
        <v>105</v>
      </c>
      <c r="C23" s="27" t="s">
        <v>106</v>
      </c>
      <c r="D23" s="27" t="s">
        <v>107</v>
      </c>
      <c r="E23" s="27" t="s">
        <v>108</v>
      </c>
      <c r="F23" s="27" t="s">
        <v>129</v>
      </c>
      <c r="G23" s="27" t="s">
        <v>110</v>
      </c>
      <c r="H23" s="27" t="s">
        <v>130</v>
      </c>
      <c r="I23" s="27" t="s">
        <v>131</v>
      </c>
      <c r="J23" s="27" t="s">
        <v>132</v>
      </c>
      <c r="K23" s="27" t="s">
        <v>292</v>
      </c>
      <c r="L23" s="27" t="s">
        <v>89</v>
      </c>
      <c r="M23" s="27" t="s">
        <v>74</v>
      </c>
      <c r="N23" s="27" t="s">
        <v>99</v>
      </c>
      <c r="O23" s="27" t="s">
        <v>100</v>
      </c>
      <c r="P23" s="18" t="s">
        <v>75</v>
      </c>
      <c r="Q23" s="45">
        <v>0.2</v>
      </c>
      <c r="R23" s="46">
        <v>0.2</v>
      </c>
      <c r="S23" s="49">
        <v>13</v>
      </c>
      <c r="T23" s="50">
        <v>13</v>
      </c>
    </row>
    <row r="24" spans="1:20" x14ac:dyDescent="0.2">
      <c r="A24" s="12" t="s">
        <v>84</v>
      </c>
      <c r="B24" s="27" t="s">
        <v>105</v>
      </c>
      <c r="C24" s="27" t="s">
        <v>106</v>
      </c>
      <c r="D24" s="27" t="s">
        <v>107</v>
      </c>
      <c r="E24" s="27" t="s">
        <v>108</v>
      </c>
      <c r="F24" s="27" t="s">
        <v>129</v>
      </c>
      <c r="G24" s="27" t="s">
        <v>110</v>
      </c>
      <c r="H24" s="27" t="s">
        <v>130</v>
      </c>
      <c r="I24" s="27" t="s">
        <v>131</v>
      </c>
      <c r="J24" s="27" t="s">
        <v>359</v>
      </c>
      <c r="K24" s="27" t="s">
        <v>364</v>
      </c>
      <c r="L24" s="27" t="s">
        <v>89</v>
      </c>
      <c r="M24" s="27" t="s">
        <v>74</v>
      </c>
      <c r="N24" s="27" t="s">
        <v>90</v>
      </c>
      <c r="O24" s="27" t="s">
        <v>76</v>
      </c>
      <c r="P24" s="18" t="s">
        <v>75</v>
      </c>
      <c r="Q24" s="45">
        <v>9.6199999999999992</v>
      </c>
      <c r="R24" s="46">
        <v>9.6199999999999992</v>
      </c>
      <c r="S24" s="49">
        <v>868</v>
      </c>
      <c r="T24" s="50">
        <v>868</v>
      </c>
    </row>
    <row r="25" spans="1:20" x14ac:dyDescent="0.2">
      <c r="A25" s="12" t="s">
        <v>84</v>
      </c>
      <c r="B25" s="27" t="s">
        <v>105</v>
      </c>
      <c r="C25" s="27" t="s">
        <v>106</v>
      </c>
      <c r="D25" s="27" t="s">
        <v>107</v>
      </c>
      <c r="E25" s="27" t="s">
        <v>108</v>
      </c>
      <c r="F25" s="27" t="s">
        <v>129</v>
      </c>
      <c r="G25" s="27" t="s">
        <v>110</v>
      </c>
      <c r="H25" s="27" t="s">
        <v>130</v>
      </c>
      <c r="I25" s="27" t="s">
        <v>131</v>
      </c>
      <c r="J25" s="27" t="s">
        <v>122</v>
      </c>
      <c r="K25" s="27" t="s">
        <v>598</v>
      </c>
      <c r="L25" s="27" t="s">
        <v>89</v>
      </c>
      <c r="M25" s="27" t="s">
        <v>74</v>
      </c>
      <c r="N25" s="27" t="s">
        <v>91</v>
      </c>
      <c r="O25" s="27" t="s">
        <v>92</v>
      </c>
      <c r="P25" s="18" t="s">
        <v>75</v>
      </c>
      <c r="Q25" s="45">
        <v>0.91</v>
      </c>
      <c r="R25" s="46">
        <v>0.91</v>
      </c>
      <c r="S25" s="49">
        <v>1</v>
      </c>
      <c r="T25" s="50">
        <v>1</v>
      </c>
    </row>
    <row r="26" spans="1:20" x14ac:dyDescent="0.2">
      <c r="A26" s="12" t="s">
        <v>84</v>
      </c>
      <c r="B26" s="27" t="s">
        <v>105</v>
      </c>
      <c r="C26" s="27" t="s">
        <v>106</v>
      </c>
      <c r="D26" s="27" t="s">
        <v>107</v>
      </c>
      <c r="E26" s="27" t="s">
        <v>108</v>
      </c>
      <c r="F26" s="27" t="s">
        <v>129</v>
      </c>
      <c r="G26" s="27" t="s">
        <v>110</v>
      </c>
      <c r="H26" s="27" t="s">
        <v>130</v>
      </c>
      <c r="I26" s="27" t="s">
        <v>131</v>
      </c>
      <c r="J26" s="27" t="s">
        <v>122</v>
      </c>
      <c r="K26" s="27" t="s">
        <v>266</v>
      </c>
      <c r="L26" s="27" t="s">
        <v>89</v>
      </c>
      <c r="M26" s="27" t="s">
        <v>74</v>
      </c>
      <c r="N26" s="27" t="s">
        <v>90</v>
      </c>
      <c r="O26" s="27" t="s">
        <v>76</v>
      </c>
      <c r="P26" s="18" t="s">
        <v>75</v>
      </c>
      <c r="Q26" s="45">
        <v>279.10000000000002</v>
      </c>
      <c r="R26" s="46">
        <v>279.10000000000002</v>
      </c>
      <c r="S26" s="49">
        <v>44376</v>
      </c>
      <c r="T26" s="50">
        <v>44376</v>
      </c>
    </row>
    <row r="27" spans="1:20" x14ac:dyDescent="0.2">
      <c r="A27" s="12" t="s">
        <v>84</v>
      </c>
      <c r="B27" s="27" t="s">
        <v>105</v>
      </c>
      <c r="C27" s="27" t="s">
        <v>106</v>
      </c>
      <c r="D27" s="27" t="s">
        <v>107</v>
      </c>
      <c r="E27" s="27" t="s">
        <v>108</v>
      </c>
      <c r="F27" s="27" t="s">
        <v>129</v>
      </c>
      <c r="G27" s="27" t="s">
        <v>110</v>
      </c>
      <c r="H27" s="27" t="s">
        <v>130</v>
      </c>
      <c r="I27" s="27" t="s">
        <v>131</v>
      </c>
      <c r="J27" s="27" t="s">
        <v>122</v>
      </c>
      <c r="K27" s="27" t="s">
        <v>188</v>
      </c>
      <c r="L27" s="27" t="s">
        <v>89</v>
      </c>
      <c r="M27" s="27" t="s">
        <v>74</v>
      </c>
      <c r="N27" s="27" t="s">
        <v>136</v>
      </c>
      <c r="O27" s="27" t="s">
        <v>137</v>
      </c>
      <c r="P27" s="18" t="s">
        <v>75</v>
      </c>
      <c r="Q27" s="45">
        <v>3.32</v>
      </c>
      <c r="R27" s="46">
        <v>3.32</v>
      </c>
      <c r="S27" s="49">
        <v>5752</v>
      </c>
      <c r="T27" s="50">
        <v>5752</v>
      </c>
    </row>
    <row r="28" spans="1:20" x14ac:dyDescent="0.2">
      <c r="A28" s="12" t="s">
        <v>84</v>
      </c>
      <c r="B28" s="27" t="s">
        <v>105</v>
      </c>
      <c r="C28" s="27" t="s">
        <v>106</v>
      </c>
      <c r="D28" s="27" t="s">
        <v>107</v>
      </c>
      <c r="E28" s="27" t="s">
        <v>108</v>
      </c>
      <c r="F28" s="27" t="s">
        <v>129</v>
      </c>
      <c r="G28" s="27" t="s">
        <v>110</v>
      </c>
      <c r="H28" s="27" t="s">
        <v>130</v>
      </c>
      <c r="I28" s="27" t="s">
        <v>131</v>
      </c>
      <c r="J28" s="27" t="s">
        <v>138</v>
      </c>
      <c r="K28" s="27" t="s">
        <v>196</v>
      </c>
      <c r="L28" s="27" t="s">
        <v>89</v>
      </c>
      <c r="M28" s="27" t="s">
        <v>74</v>
      </c>
      <c r="N28" s="27" t="s">
        <v>134</v>
      </c>
      <c r="O28" s="27" t="s">
        <v>135</v>
      </c>
      <c r="P28" s="18" t="s">
        <v>75</v>
      </c>
      <c r="Q28" s="45">
        <v>13.92</v>
      </c>
      <c r="R28" s="46">
        <v>13.92</v>
      </c>
      <c r="S28" s="49">
        <v>3330</v>
      </c>
      <c r="T28" s="50">
        <v>3330</v>
      </c>
    </row>
    <row r="29" spans="1:20" x14ac:dyDescent="0.2">
      <c r="A29" s="12" t="s">
        <v>84</v>
      </c>
      <c r="B29" s="27" t="s">
        <v>105</v>
      </c>
      <c r="C29" s="27" t="s">
        <v>106</v>
      </c>
      <c r="D29" s="27" t="s">
        <v>107</v>
      </c>
      <c r="E29" s="27" t="s">
        <v>108</v>
      </c>
      <c r="F29" s="27" t="s">
        <v>129</v>
      </c>
      <c r="G29" s="27" t="s">
        <v>110</v>
      </c>
      <c r="H29" s="27" t="s">
        <v>130</v>
      </c>
      <c r="I29" s="27" t="s">
        <v>131</v>
      </c>
      <c r="J29" s="27" t="s">
        <v>138</v>
      </c>
      <c r="K29" s="27" t="s">
        <v>599</v>
      </c>
      <c r="L29" s="27" t="s">
        <v>89</v>
      </c>
      <c r="M29" s="27" t="s">
        <v>74</v>
      </c>
      <c r="N29" s="27" t="s">
        <v>161</v>
      </c>
      <c r="O29" s="27" t="s">
        <v>162</v>
      </c>
      <c r="P29" s="18" t="s">
        <v>75</v>
      </c>
      <c r="Q29" s="45">
        <v>7.16</v>
      </c>
      <c r="R29" s="46">
        <v>7.16</v>
      </c>
      <c r="S29" s="49">
        <v>19529</v>
      </c>
      <c r="T29" s="50">
        <v>19529</v>
      </c>
    </row>
    <row r="30" spans="1:20" x14ac:dyDescent="0.2">
      <c r="A30" s="12" t="s">
        <v>84</v>
      </c>
      <c r="B30" s="27" t="s">
        <v>105</v>
      </c>
      <c r="C30" s="27" t="s">
        <v>106</v>
      </c>
      <c r="D30" s="27" t="s">
        <v>107</v>
      </c>
      <c r="E30" s="27" t="s">
        <v>108</v>
      </c>
      <c r="F30" s="27" t="s">
        <v>129</v>
      </c>
      <c r="G30" s="27" t="s">
        <v>110</v>
      </c>
      <c r="H30" s="27" t="s">
        <v>130</v>
      </c>
      <c r="I30" s="27" t="s">
        <v>131</v>
      </c>
      <c r="J30" s="27" t="s">
        <v>138</v>
      </c>
      <c r="K30" s="27" t="s">
        <v>288</v>
      </c>
      <c r="L30" s="27" t="s">
        <v>89</v>
      </c>
      <c r="M30" s="27" t="s">
        <v>74</v>
      </c>
      <c r="N30" s="27" t="s">
        <v>90</v>
      </c>
      <c r="O30" s="27" t="s">
        <v>76</v>
      </c>
      <c r="P30" s="18" t="s">
        <v>75</v>
      </c>
      <c r="Q30" s="45">
        <v>19.399999999999999</v>
      </c>
      <c r="R30" s="46">
        <v>19.399999999999999</v>
      </c>
      <c r="S30" s="49">
        <v>1860</v>
      </c>
      <c r="T30" s="50">
        <v>1860</v>
      </c>
    </row>
    <row r="31" spans="1:20" x14ac:dyDescent="0.2">
      <c r="A31" s="12" t="s">
        <v>84</v>
      </c>
      <c r="B31" s="27" t="s">
        <v>105</v>
      </c>
      <c r="C31" s="27" t="s">
        <v>106</v>
      </c>
      <c r="D31" s="27" t="s">
        <v>107</v>
      </c>
      <c r="E31" s="27" t="s">
        <v>108</v>
      </c>
      <c r="F31" s="27" t="s">
        <v>129</v>
      </c>
      <c r="G31" s="27" t="s">
        <v>110</v>
      </c>
      <c r="H31" s="27" t="s">
        <v>130</v>
      </c>
      <c r="I31" s="27" t="s">
        <v>131</v>
      </c>
      <c r="J31" s="27" t="s">
        <v>138</v>
      </c>
      <c r="K31" s="27" t="s">
        <v>600</v>
      </c>
      <c r="L31" s="27" t="s">
        <v>89</v>
      </c>
      <c r="M31" s="27" t="s">
        <v>74</v>
      </c>
      <c r="N31" s="27" t="s">
        <v>163</v>
      </c>
      <c r="O31" s="27" t="s">
        <v>164</v>
      </c>
      <c r="P31" s="18" t="s">
        <v>75</v>
      </c>
      <c r="Q31" s="45">
        <v>2.67</v>
      </c>
      <c r="R31" s="46">
        <v>2.67</v>
      </c>
      <c r="S31" s="49">
        <v>226</v>
      </c>
      <c r="T31" s="50">
        <v>226</v>
      </c>
    </row>
    <row r="32" spans="1:20" x14ac:dyDescent="0.2">
      <c r="A32" s="12" t="s">
        <v>84</v>
      </c>
      <c r="B32" s="27" t="s">
        <v>105</v>
      </c>
      <c r="C32" s="27" t="s">
        <v>106</v>
      </c>
      <c r="D32" s="27" t="s">
        <v>107</v>
      </c>
      <c r="E32" s="27" t="s">
        <v>108</v>
      </c>
      <c r="F32" s="27" t="s">
        <v>129</v>
      </c>
      <c r="G32" s="27" t="s">
        <v>110</v>
      </c>
      <c r="H32" s="27" t="s">
        <v>130</v>
      </c>
      <c r="I32" s="27" t="s">
        <v>131</v>
      </c>
      <c r="J32" s="27" t="s">
        <v>127</v>
      </c>
      <c r="K32" s="27" t="s">
        <v>601</v>
      </c>
      <c r="L32" s="27" t="s">
        <v>89</v>
      </c>
      <c r="M32" s="27" t="s">
        <v>74</v>
      </c>
      <c r="N32" s="27" t="s">
        <v>99</v>
      </c>
      <c r="O32" s="27" t="s">
        <v>100</v>
      </c>
      <c r="P32" s="18" t="s">
        <v>75</v>
      </c>
      <c r="Q32" s="45">
        <v>0.62</v>
      </c>
      <c r="R32" s="46">
        <v>0.62</v>
      </c>
      <c r="S32" s="49">
        <v>45</v>
      </c>
      <c r="T32" s="50">
        <v>45</v>
      </c>
    </row>
    <row r="33" spans="1:20" x14ac:dyDescent="0.2">
      <c r="A33" s="12" t="s">
        <v>84</v>
      </c>
      <c r="B33" s="27" t="s">
        <v>105</v>
      </c>
      <c r="C33" s="27" t="s">
        <v>106</v>
      </c>
      <c r="D33" s="27" t="s">
        <v>107</v>
      </c>
      <c r="E33" s="27" t="s">
        <v>108</v>
      </c>
      <c r="F33" s="27" t="s">
        <v>129</v>
      </c>
      <c r="G33" s="27" t="s">
        <v>110</v>
      </c>
      <c r="H33" s="27" t="s">
        <v>130</v>
      </c>
      <c r="I33" s="27" t="s">
        <v>131</v>
      </c>
      <c r="J33" s="27" t="s">
        <v>127</v>
      </c>
      <c r="K33" s="27" t="s">
        <v>128</v>
      </c>
      <c r="L33" s="27" t="s">
        <v>89</v>
      </c>
      <c r="M33" s="27" t="s">
        <v>74</v>
      </c>
      <c r="N33" s="27" t="s">
        <v>95</v>
      </c>
      <c r="O33" s="27" t="s">
        <v>96</v>
      </c>
      <c r="P33" s="18" t="s">
        <v>75</v>
      </c>
      <c r="Q33" s="45">
        <v>0.1</v>
      </c>
      <c r="R33" s="46">
        <v>0.1</v>
      </c>
      <c r="S33" s="49">
        <v>38</v>
      </c>
      <c r="T33" s="50">
        <v>38</v>
      </c>
    </row>
    <row r="34" spans="1:20" x14ac:dyDescent="0.2">
      <c r="A34" s="12" t="s">
        <v>84</v>
      </c>
      <c r="B34" s="27" t="s">
        <v>105</v>
      </c>
      <c r="C34" s="27" t="s">
        <v>106</v>
      </c>
      <c r="D34" s="27" t="s">
        <v>107</v>
      </c>
      <c r="E34" s="27" t="s">
        <v>108</v>
      </c>
      <c r="F34" s="27" t="s">
        <v>129</v>
      </c>
      <c r="G34" s="27" t="s">
        <v>110</v>
      </c>
      <c r="H34" s="27" t="s">
        <v>130</v>
      </c>
      <c r="I34" s="27" t="s">
        <v>131</v>
      </c>
      <c r="J34" s="27" t="s">
        <v>127</v>
      </c>
      <c r="K34" s="27" t="s">
        <v>128</v>
      </c>
      <c r="L34" s="27" t="s">
        <v>89</v>
      </c>
      <c r="M34" s="27" t="s">
        <v>74</v>
      </c>
      <c r="N34" s="27" t="s">
        <v>90</v>
      </c>
      <c r="O34" s="27" t="s">
        <v>76</v>
      </c>
      <c r="P34" s="18" t="s">
        <v>75</v>
      </c>
      <c r="Q34" s="45">
        <v>19.13</v>
      </c>
      <c r="R34" s="46">
        <v>19.13</v>
      </c>
      <c r="S34" s="49">
        <v>1655</v>
      </c>
      <c r="T34" s="50">
        <v>1655</v>
      </c>
    </row>
    <row r="35" spans="1:20" x14ac:dyDescent="0.2">
      <c r="A35" s="12" t="s">
        <v>84</v>
      </c>
      <c r="B35" s="27" t="s">
        <v>105</v>
      </c>
      <c r="C35" s="27" t="s">
        <v>106</v>
      </c>
      <c r="D35" s="27" t="s">
        <v>107</v>
      </c>
      <c r="E35" s="27" t="s">
        <v>108</v>
      </c>
      <c r="F35" s="27" t="s">
        <v>129</v>
      </c>
      <c r="G35" s="27" t="s">
        <v>110</v>
      </c>
      <c r="H35" s="27" t="s">
        <v>130</v>
      </c>
      <c r="I35" s="27" t="s">
        <v>131</v>
      </c>
      <c r="J35" s="27" t="s">
        <v>127</v>
      </c>
      <c r="K35" s="27" t="s">
        <v>128</v>
      </c>
      <c r="L35" s="27" t="s">
        <v>89</v>
      </c>
      <c r="M35" s="27" t="s">
        <v>74</v>
      </c>
      <c r="N35" s="27" t="s">
        <v>140</v>
      </c>
      <c r="O35" s="27" t="s">
        <v>141</v>
      </c>
      <c r="P35" s="18" t="s">
        <v>75</v>
      </c>
      <c r="Q35" s="45">
        <v>0.39</v>
      </c>
      <c r="R35" s="46">
        <v>0.39</v>
      </c>
      <c r="S35" s="49">
        <v>92</v>
      </c>
      <c r="T35" s="50">
        <v>92</v>
      </c>
    </row>
    <row r="36" spans="1:20" x14ac:dyDescent="0.2">
      <c r="A36" s="12" t="s">
        <v>84</v>
      </c>
      <c r="B36" s="27" t="s">
        <v>105</v>
      </c>
      <c r="C36" s="27" t="s">
        <v>106</v>
      </c>
      <c r="D36" s="27" t="s">
        <v>107</v>
      </c>
      <c r="E36" s="27" t="s">
        <v>108</v>
      </c>
      <c r="F36" s="27" t="s">
        <v>129</v>
      </c>
      <c r="G36" s="27" t="s">
        <v>110</v>
      </c>
      <c r="H36" s="27" t="s">
        <v>130</v>
      </c>
      <c r="I36" s="27" t="s">
        <v>131</v>
      </c>
      <c r="J36" s="27" t="s">
        <v>127</v>
      </c>
      <c r="K36" s="27" t="s">
        <v>128</v>
      </c>
      <c r="L36" s="27" t="s">
        <v>89</v>
      </c>
      <c r="M36" s="27" t="s">
        <v>74</v>
      </c>
      <c r="N36" s="27" t="s">
        <v>142</v>
      </c>
      <c r="O36" s="27" t="s">
        <v>143</v>
      </c>
      <c r="P36" s="18" t="s">
        <v>75</v>
      </c>
      <c r="Q36" s="45">
        <v>1.64</v>
      </c>
      <c r="R36" s="46">
        <v>1.64</v>
      </c>
      <c r="S36" s="49">
        <v>385</v>
      </c>
      <c r="T36" s="50">
        <v>385</v>
      </c>
    </row>
    <row r="37" spans="1:20" x14ac:dyDescent="0.2">
      <c r="A37" s="12" t="s">
        <v>84</v>
      </c>
      <c r="B37" s="27" t="s">
        <v>105</v>
      </c>
      <c r="C37" s="27" t="s">
        <v>106</v>
      </c>
      <c r="D37" s="27" t="s">
        <v>107</v>
      </c>
      <c r="E37" s="27" t="s">
        <v>108</v>
      </c>
      <c r="F37" s="27" t="s">
        <v>129</v>
      </c>
      <c r="G37" s="27" t="s">
        <v>110</v>
      </c>
      <c r="H37" s="27" t="s">
        <v>130</v>
      </c>
      <c r="I37" s="27" t="s">
        <v>131</v>
      </c>
      <c r="J37" s="27" t="s">
        <v>267</v>
      </c>
      <c r="K37" s="27" t="s">
        <v>268</v>
      </c>
      <c r="L37" s="27" t="s">
        <v>89</v>
      </c>
      <c r="M37" s="27" t="s">
        <v>74</v>
      </c>
      <c r="N37" s="27" t="s">
        <v>99</v>
      </c>
      <c r="O37" s="27" t="s">
        <v>100</v>
      </c>
      <c r="P37" s="18" t="s">
        <v>75</v>
      </c>
      <c r="Q37" s="45">
        <v>0.02</v>
      </c>
      <c r="R37" s="46">
        <v>0.02</v>
      </c>
      <c r="S37" s="49">
        <v>1</v>
      </c>
      <c r="T37" s="50">
        <v>1</v>
      </c>
    </row>
    <row r="38" spans="1:20" x14ac:dyDescent="0.2">
      <c r="A38" s="12" t="s">
        <v>84</v>
      </c>
      <c r="B38" s="27" t="s">
        <v>105</v>
      </c>
      <c r="C38" s="27" t="s">
        <v>106</v>
      </c>
      <c r="D38" s="27" t="s">
        <v>107</v>
      </c>
      <c r="E38" s="27" t="s">
        <v>108</v>
      </c>
      <c r="F38" s="27" t="s">
        <v>129</v>
      </c>
      <c r="G38" s="27" t="s">
        <v>110</v>
      </c>
      <c r="H38" s="27" t="s">
        <v>130</v>
      </c>
      <c r="I38" s="27" t="s">
        <v>131</v>
      </c>
      <c r="J38" s="27" t="s">
        <v>267</v>
      </c>
      <c r="K38" s="27" t="s">
        <v>268</v>
      </c>
      <c r="L38" s="27" t="s">
        <v>89</v>
      </c>
      <c r="M38" s="27" t="s">
        <v>74</v>
      </c>
      <c r="N38" s="27" t="s">
        <v>95</v>
      </c>
      <c r="O38" s="27" t="s">
        <v>96</v>
      </c>
      <c r="P38" s="18" t="s">
        <v>75</v>
      </c>
      <c r="Q38" s="47"/>
      <c r="R38" s="58"/>
      <c r="S38" s="49">
        <v>1</v>
      </c>
      <c r="T38" s="50">
        <v>1</v>
      </c>
    </row>
    <row r="39" spans="1:20" x14ac:dyDescent="0.2">
      <c r="A39" s="12" t="s">
        <v>84</v>
      </c>
      <c r="B39" s="27" t="s">
        <v>105</v>
      </c>
      <c r="C39" s="27" t="s">
        <v>106</v>
      </c>
      <c r="D39" s="27" t="s">
        <v>107</v>
      </c>
      <c r="E39" s="27" t="s">
        <v>108</v>
      </c>
      <c r="F39" s="27" t="s">
        <v>129</v>
      </c>
      <c r="G39" s="27" t="s">
        <v>110</v>
      </c>
      <c r="H39" s="27" t="s">
        <v>130</v>
      </c>
      <c r="I39" s="27" t="s">
        <v>131</v>
      </c>
      <c r="J39" s="27" t="s">
        <v>144</v>
      </c>
      <c r="K39" s="27" t="s">
        <v>145</v>
      </c>
      <c r="L39" s="27" t="s">
        <v>93</v>
      </c>
      <c r="M39" s="27" t="s">
        <v>94</v>
      </c>
      <c r="N39" s="27" t="s">
        <v>157</v>
      </c>
      <c r="O39" s="27" t="s">
        <v>158</v>
      </c>
      <c r="P39" s="18" t="s">
        <v>75</v>
      </c>
      <c r="Q39" s="45">
        <v>0.63</v>
      </c>
      <c r="R39" s="46">
        <v>0.63</v>
      </c>
      <c r="S39" s="49">
        <v>1</v>
      </c>
      <c r="T39" s="50">
        <v>1</v>
      </c>
    </row>
    <row r="40" spans="1:20" x14ac:dyDescent="0.2">
      <c r="A40" s="12" t="s">
        <v>84</v>
      </c>
      <c r="B40" s="27" t="s">
        <v>105</v>
      </c>
      <c r="C40" s="27" t="s">
        <v>106</v>
      </c>
      <c r="D40" s="27" t="s">
        <v>107</v>
      </c>
      <c r="E40" s="27" t="s">
        <v>108</v>
      </c>
      <c r="F40" s="27" t="s">
        <v>129</v>
      </c>
      <c r="G40" s="27" t="s">
        <v>110</v>
      </c>
      <c r="H40" s="27" t="s">
        <v>130</v>
      </c>
      <c r="I40" s="27" t="s">
        <v>131</v>
      </c>
      <c r="J40" s="27" t="s">
        <v>144</v>
      </c>
      <c r="K40" s="27" t="s">
        <v>145</v>
      </c>
      <c r="L40" s="27" t="s">
        <v>89</v>
      </c>
      <c r="M40" s="27" t="s">
        <v>74</v>
      </c>
      <c r="N40" s="27" t="s">
        <v>134</v>
      </c>
      <c r="O40" s="27" t="s">
        <v>135</v>
      </c>
      <c r="P40" s="18" t="s">
        <v>75</v>
      </c>
      <c r="Q40" s="45">
        <v>16.63</v>
      </c>
      <c r="R40" s="46">
        <v>16.63</v>
      </c>
      <c r="S40" s="49">
        <v>5583</v>
      </c>
      <c r="T40" s="50">
        <v>5583</v>
      </c>
    </row>
    <row r="41" spans="1:20" x14ac:dyDescent="0.2">
      <c r="A41" s="12" t="s">
        <v>84</v>
      </c>
      <c r="B41" s="27" t="s">
        <v>105</v>
      </c>
      <c r="C41" s="27" t="s">
        <v>106</v>
      </c>
      <c r="D41" s="27" t="s">
        <v>107</v>
      </c>
      <c r="E41" s="27" t="s">
        <v>108</v>
      </c>
      <c r="F41" s="27" t="s">
        <v>129</v>
      </c>
      <c r="G41" s="27" t="s">
        <v>110</v>
      </c>
      <c r="H41" s="27" t="s">
        <v>130</v>
      </c>
      <c r="I41" s="27" t="s">
        <v>131</v>
      </c>
      <c r="J41" s="27" t="s">
        <v>144</v>
      </c>
      <c r="K41" s="27" t="s">
        <v>145</v>
      </c>
      <c r="L41" s="27" t="s">
        <v>89</v>
      </c>
      <c r="M41" s="27" t="s">
        <v>74</v>
      </c>
      <c r="N41" s="27" t="s">
        <v>90</v>
      </c>
      <c r="O41" s="27" t="s">
        <v>76</v>
      </c>
      <c r="P41" s="18" t="s">
        <v>75</v>
      </c>
      <c r="Q41" s="45">
        <v>141.93</v>
      </c>
      <c r="R41" s="46">
        <v>141.93</v>
      </c>
      <c r="S41" s="49">
        <v>33671</v>
      </c>
      <c r="T41" s="50">
        <v>33671</v>
      </c>
    </row>
    <row r="42" spans="1:20" x14ac:dyDescent="0.2">
      <c r="A42" s="12" t="s">
        <v>84</v>
      </c>
      <c r="B42" s="27" t="s">
        <v>105</v>
      </c>
      <c r="C42" s="27" t="s">
        <v>106</v>
      </c>
      <c r="D42" s="27" t="s">
        <v>107</v>
      </c>
      <c r="E42" s="27" t="s">
        <v>108</v>
      </c>
      <c r="F42" s="27" t="s">
        <v>129</v>
      </c>
      <c r="G42" s="27" t="s">
        <v>110</v>
      </c>
      <c r="H42" s="27" t="s">
        <v>130</v>
      </c>
      <c r="I42" s="27" t="s">
        <v>131</v>
      </c>
      <c r="J42" s="27" t="s">
        <v>146</v>
      </c>
      <c r="K42" s="27" t="s">
        <v>147</v>
      </c>
      <c r="L42" s="27" t="s">
        <v>89</v>
      </c>
      <c r="M42" s="27" t="s">
        <v>74</v>
      </c>
      <c r="N42" s="27" t="s">
        <v>134</v>
      </c>
      <c r="O42" s="27" t="s">
        <v>135</v>
      </c>
      <c r="P42" s="18" t="s">
        <v>75</v>
      </c>
      <c r="Q42" s="45">
        <v>0.01</v>
      </c>
      <c r="R42" s="46">
        <v>0.01</v>
      </c>
      <c r="S42" s="49">
        <v>100</v>
      </c>
      <c r="T42" s="50">
        <v>100</v>
      </c>
    </row>
    <row r="43" spans="1:20" x14ac:dyDescent="0.2">
      <c r="A43" s="12" t="s">
        <v>84</v>
      </c>
      <c r="B43" s="27" t="s">
        <v>105</v>
      </c>
      <c r="C43" s="27" t="s">
        <v>106</v>
      </c>
      <c r="D43" s="27" t="s">
        <v>107</v>
      </c>
      <c r="E43" s="27" t="s">
        <v>108</v>
      </c>
      <c r="F43" s="27" t="s">
        <v>129</v>
      </c>
      <c r="G43" s="27" t="s">
        <v>110</v>
      </c>
      <c r="H43" s="27" t="s">
        <v>130</v>
      </c>
      <c r="I43" s="27" t="s">
        <v>131</v>
      </c>
      <c r="J43" s="27" t="s">
        <v>148</v>
      </c>
      <c r="K43" s="27" t="s">
        <v>149</v>
      </c>
      <c r="L43" s="27" t="s">
        <v>89</v>
      </c>
      <c r="M43" s="27" t="s">
        <v>74</v>
      </c>
      <c r="N43" s="27" t="s">
        <v>134</v>
      </c>
      <c r="O43" s="27" t="s">
        <v>135</v>
      </c>
      <c r="P43" s="18" t="s">
        <v>75</v>
      </c>
      <c r="Q43" s="45">
        <v>0.1</v>
      </c>
      <c r="R43" s="46">
        <v>0.1</v>
      </c>
      <c r="S43" s="49">
        <v>21</v>
      </c>
      <c r="T43" s="50">
        <v>21</v>
      </c>
    </row>
    <row r="44" spans="1:20" x14ac:dyDescent="0.2">
      <c r="A44" s="12" t="s">
        <v>84</v>
      </c>
      <c r="B44" s="27" t="s">
        <v>105</v>
      </c>
      <c r="C44" s="27" t="s">
        <v>106</v>
      </c>
      <c r="D44" s="27" t="s">
        <v>107</v>
      </c>
      <c r="E44" s="27" t="s">
        <v>108</v>
      </c>
      <c r="F44" s="27" t="s">
        <v>129</v>
      </c>
      <c r="G44" s="27" t="s">
        <v>110</v>
      </c>
      <c r="H44" s="27" t="s">
        <v>130</v>
      </c>
      <c r="I44" s="27" t="s">
        <v>131</v>
      </c>
      <c r="J44" s="27" t="s">
        <v>271</v>
      </c>
      <c r="K44" s="27" t="s">
        <v>272</v>
      </c>
      <c r="L44" s="27" t="s">
        <v>89</v>
      </c>
      <c r="M44" s="27" t="s">
        <v>74</v>
      </c>
      <c r="N44" s="27" t="s">
        <v>95</v>
      </c>
      <c r="O44" s="27" t="s">
        <v>96</v>
      </c>
      <c r="P44" s="18" t="s">
        <v>75</v>
      </c>
      <c r="Q44" s="47"/>
      <c r="R44" s="58"/>
      <c r="S44" s="49">
        <v>1</v>
      </c>
      <c r="T44" s="50">
        <v>1</v>
      </c>
    </row>
    <row r="45" spans="1:20" x14ac:dyDescent="0.2">
      <c r="A45" s="12" t="s">
        <v>84</v>
      </c>
      <c r="B45" s="27" t="s">
        <v>105</v>
      </c>
      <c r="C45" s="27" t="s">
        <v>106</v>
      </c>
      <c r="D45" s="27" t="s">
        <v>107</v>
      </c>
      <c r="E45" s="27" t="s">
        <v>108</v>
      </c>
      <c r="F45" s="27" t="s">
        <v>129</v>
      </c>
      <c r="G45" s="27" t="s">
        <v>110</v>
      </c>
      <c r="H45" s="27" t="s">
        <v>130</v>
      </c>
      <c r="I45" s="27" t="s">
        <v>131</v>
      </c>
      <c r="J45" s="27" t="s">
        <v>271</v>
      </c>
      <c r="K45" s="27" t="s">
        <v>272</v>
      </c>
      <c r="L45" s="27" t="s">
        <v>89</v>
      </c>
      <c r="M45" s="27" t="s">
        <v>74</v>
      </c>
      <c r="N45" s="27" t="s">
        <v>273</v>
      </c>
      <c r="O45" s="27" t="s">
        <v>274</v>
      </c>
      <c r="P45" s="18" t="s">
        <v>75</v>
      </c>
      <c r="Q45" s="45">
        <v>0.09</v>
      </c>
      <c r="R45" s="46">
        <v>0.09</v>
      </c>
      <c r="S45" s="49">
        <v>32</v>
      </c>
      <c r="T45" s="50">
        <v>32</v>
      </c>
    </row>
    <row r="46" spans="1:20" x14ac:dyDescent="0.2">
      <c r="A46" s="12" t="s">
        <v>84</v>
      </c>
      <c r="B46" s="27" t="s">
        <v>105</v>
      </c>
      <c r="C46" s="27" t="s">
        <v>106</v>
      </c>
      <c r="D46" s="27" t="s">
        <v>107</v>
      </c>
      <c r="E46" s="27" t="s">
        <v>108</v>
      </c>
      <c r="F46" s="27" t="s">
        <v>129</v>
      </c>
      <c r="G46" s="27" t="s">
        <v>110</v>
      </c>
      <c r="H46" s="27" t="s">
        <v>130</v>
      </c>
      <c r="I46" s="27" t="s">
        <v>131</v>
      </c>
      <c r="J46" s="27" t="s">
        <v>271</v>
      </c>
      <c r="K46" s="27" t="s">
        <v>272</v>
      </c>
      <c r="L46" s="27" t="s">
        <v>89</v>
      </c>
      <c r="M46" s="27" t="s">
        <v>74</v>
      </c>
      <c r="N46" s="27" t="s">
        <v>90</v>
      </c>
      <c r="O46" s="27" t="s">
        <v>76</v>
      </c>
      <c r="P46" s="18" t="s">
        <v>75</v>
      </c>
      <c r="Q46" s="45">
        <v>0.84</v>
      </c>
      <c r="R46" s="46">
        <v>0.84</v>
      </c>
      <c r="S46" s="49">
        <v>73</v>
      </c>
      <c r="T46" s="50">
        <v>73</v>
      </c>
    </row>
    <row r="47" spans="1:20" x14ac:dyDescent="0.2">
      <c r="A47" s="12" t="s">
        <v>84</v>
      </c>
      <c r="B47" s="27" t="s">
        <v>105</v>
      </c>
      <c r="C47" s="27" t="s">
        <v>106</v>
      </c>
      <c r="D47" s="27" t="s">
        <v>107</v>
      </c>
      <c r="E47" s="27" t="s">
        <v>108</v>
      </c>
      <c r="F47" s="27" t="s">
        <v>129</v>
      </c>
      <c r="G47" s="27" t="s">
        <v>110</v>
      </c>
      <c r="H47" s="27" t="s">
        <v>130</v>
      </c>
      <c r="I47" s="27" t="s">
        <v>131</v>
      </c>
      <c r="J47" s="27" t="s">
        <v>361</v>
      </c>
      <c r="K47" s="27" t="s">
        <v>362</v>
      </c>
      <c r="L47" s="27" t="s">
        <v>89</v>
      </c>
      <c r="M47" s="27" t="s">
        <v>74</v>
      </c>
      <c r="N47" s="27" t="s">
        <v>90</v>
      </c>
      <c r="O47" s="27" t="s">
        <v>76</v>
      </c>
      <c r="P47" s="18" t="s">
        <v>75</v>
      </c>
      <c r="Q47" s="45">
        <v>36.61</v>
      </c>
      <c r="R47" s="46">
        <v>36.61</v>
      </c>
      <c r="S47" s="49">
        <v>3774</v>
      </c>
      <c r="T47" s="50">
        <v>3774</v>
      </c>
    </row>
    <row r="48" spans="1:20" x14ac:dyDescent="0.2">
      <c r="A48" s="12" t="s">
        <v>84</v>
      </c>
      <c r="B48" s="27" t="s">
        <v>105</v>
      </c>
      <c r="C48" s="27" t="s">
        <v>106</v>
      </c>
      <c r="D48" s="27" t="s">
        <v>107</v>
      </c>
      <c r="E48" s="27" t="s">
        <v>108</v>
      </c>
      <c r="F48" s="27" t="s">
        <v>129</v>
      </c>
      <c r="G48" s="27" t="s">
        <v>110</v>
      </c>
      <c r="H48" s="27" t="s">
        <v>130</v>
      </c>
      <c r="I48" s="27" t="s">
        <v>131</v>
      </c>
      <c r="J48" s="27" t="s">
        <v>150</v>
      </c>
      <c r="K48" s="27" t="s">
        <v>151</v>
      </c>
      <c r="L48" s="27" t="s">
        <v>89</v>
      </c>
      <c r="M48" s="27" t="s">
        <v>74</v>
      </c>
      <c r="N48" s="27" t="s">
        <v>95</v>
      </c>
      <c r="O48" s="27" t="s">
        <v>96</v>
      </c>
      <c r="P48" s="18" t="s">
        <v>75</v>
      </c>
      <c r="Q48" s="45">
        <v>0.79</v>
      </c>
      <c r="R48" s="46">
        <v>0.79</v>
      </c>
      <c r="S48" s="49">
        <v>1768</v>
      </c>
      <c r="T48" s="50">
        <v>1768</v>
      </c>
    </row>
    <row r="49" spans="1:20" x14ac:dyDescent="0.2">
      <c r="A49" s="12" t="s">
        <v>84</v>
      </c>
      <c r="B49" s="27" t="s">
        <v>105</v>
      </c>
      <c r="C49" s="27" t="s">
        <v>106</v>
      </c>
      <c r="D49" s="27" t="s">
        <v>107</v>
      </c>
      <c r="E49" s="27" t="s">
        <v>108</v>
      </c>
      <c r="F49" s="27" t="s">
        <v>129</v>
      </c>
      <c r="G49" s="27" t="s">
        <v>110</v>
      </c>
      <c r="H49" s="27" t="s">
        <v>130</v>
      </c>
      <c r="I49" s="27" t="s">
        <v>131</v>
      </c>
      <c r="J49" s="27" t="s">
        <v>150</v>
      </c>
      <c r="K49" s="27" t="s">
        <v>151</v>
      </c>
      <c r="L49" s="27" t="s">
        <v>89</v>
      </c>
      <c r="M49" s="27" t="s">
        <v>74</v>
      </c>
      <c r="N49" s="27" t="s">
        <v>90</v>
      </c>
      <c r="O49" s="27" t="s">
        <v>76</v>
      </c>
      <c r="P49" s="18" t="s">
        <v>75</v>
      </c>
      <c r="Q49" s="45">
        <v>3.08</v>
      </c>
      <c r="R49" s="46">
        <v>3.08</v>
      </c>
      <c r="S49" s="49">
        <v>654</v>
      </c>
      <c r="T49" s="50">
        <v>654</v>
      </c>
    </row>
    <row r="50" spans="1:20" x14ac:dyDescent="0.2">
      <c r="A50" s="12" t="s">
        <v>84</v>
      </c>
      <c r="B50" s="27" t="s">
        <v>105</v>
      </c>
      <c r="C50" s="27" t="s">
        <v>106</v>
      </c>
      <c r="D50" s="27" t="s">
        <v>107</v>
      </c>
      <c r="E50" s="27" t="s">
        <v>108</v>
      </c>
      <c r="F50" s="27" t="s">
        <v>129</v>
      </c>
      <c r="G50" s="27" t="s">
        <v>110</v>
      </c>
      <c r="H50" s="27" t="s">
        <v>130</v>
      </c>
      <c r="I50" s="27" t="s">
        <v>131</v>
      </c>
      <c r="J50" s="27" t="s">
        <v>150</v>
      </c>
      <c r="K50" s="27" t="s">
        <v>151</v>
      </c>
      <c r="L50" s="27" t="s">
        <v>89</v>
      </c>
      <c r="M50" s="27" t="s">
        <v>74</v>
      </c>
      <c r="N50" s="27" t="s">
        <v>152</v>
      </c>
      <c r="O50" s="27" t="s">
        <v>153</v>
      </c>
      <c r="P50" s="18" t="s">
        <v>75</v>
      </c>
      <c r="Q50" s="45">
        <v>1.28</v>
      </c>
      <c r="R50" s="46">
        <v>1.28</v>
      </c>
      <c r="S50" s="49">
        <v>413</v>
      </c>
      <c r="T50" s="50">
        <v>413</v>
      </c>
    </row>
    <row r="51" spans="1:20" x14ac:dyDescent="0.2">
      <c r="A51" s="12" t="s">
        <v>84</v>
      </c>
      <c r="B51" s="27" t="s">
        <v>105</v>
      </c>
      <c r="C51" s="27" t="s">
        <v>106</v>
      </c>
      <c r="D51" s="27" t="s">
        <v>107</v>
      </c>
      <c r="E51" s="27" t="s">
        <v>108</v>
      </c>
      <c r="F51" s="27" t="s">
        <v>129</v>
      </c>
      <c r="G51" s="27" t="s">
        <v>110</v>
      </c>
      <c r="H51" s="27" t="s">
        <v>130</v>
      </c>
      <c r="I51" s="27" t="s">
        <v>131</v>
      </c>
      <c r="J51" s="27" t="s">
        <v>150</v>
      </c>
      <c r="K51" s="27" t="s">
        <v>151</v>
      </c>
      <c r="L51" s="27" t="s">
        <v>97</v>
      </c>
      <c r="M51" s="27" t="s">
        <v>98</v>
      </c>
      <c r="N51" s="27" t="s">
        <v>95</v>
      </c>
      <c r="O51" s="27" t="s">
        <v>96</v>
      </c>
      <c r="P51" s="18" t="s">
        <v>75</v>
      </c>
      <c r="Q51" s="45">
        <v>3.54</v>
      </c>
      <c r="R51" s="46">
        <v>3.54</v>
      </c>
      <c r="S51" s="49">
        <v>1685</v>
      </c>
      <c r="T51" s="50">
        <v>1685</v>
      </c>
    </row>
    <row r="52" spans="1:20" x14ac:dyDescent="0.2">
      <c r="A52" s="12" t="s">
        <v>84</v>
      </c>
      <c r="B52" s="27" t="s">
        <v>105</v>
      </c>
      <c r="C52" s="27" t="s">
        <v>106</v>
      </c>
      <c r="D52" s="27" t="s">
        <v>107</v>
      </c>
      <c r="E52" s="27" t="s">
        <v>108</v>
      </c>
      <c r="F52" s="27" t="s">
        <v>129</v>
      </c>
      <c r="G52" s="27" t="s">
        <v>110</v>
      </c>
      <c r="H52" s="27" t="s">
        <v>130</v>
      </c>
      <c r="I52" s="27" t="s">
        <v>131</v>
      </c>
      <c r="J52" s="27" t="s">
        <v>275</v>
      </c>
      <c r="K52" s="27" t="s">
        <v>276</v>
      </c>
      <c r="L52" s="27" t="s">
        <v>89</v>
      </c>
      <c r="M52" s="27" t="s">
        <v>74</v>
      </c>
      <c r="N52" s="27" t="s">
        <v>90</v>
      </c>
      <c r="O52" s="27" t="s">
        <v>76</v>
      </c>
      <c r="P52" s="18" t="s">
        <v>75</v>
      </c>
      <c r="Q52" s="45">
        <v>0.36</v>
      </c>
      <c r="R52" s="46">
        <v>0.36</v>
      </c>
      <c r="S52" s="49">
        <v>18</v>
      </c>
      <c r="T52" s="50">
        <v>18</v>
      </c>
    </row>
    <row r="53" spans="1:20" x14ac:dyDescent="0.2">
      <c r="A53" s="12" t="s">
        <v>84</v>
      </c>
      <c r="B53" s="27" t="s">
        <v>105</v>
      </c>
      <c r="C53" s="27" t="s">
        <v>106</v>
      </c>
      <c r="D53" s="27" t="s">
        <v>107</v>
      </c>
      <c r="E53" s="27" t="s">
        <v>108</v>
      </c>
      <c r="F53" s="27" t="s">
        <v>129</v>
      </c>
      <c r="G53" s="27" t="s">
        <v>110</v>
      </c>
      <c r="H53" s="27" t="s">
        <v>130</v>
      </c>
      <c r="I53" s="27" t="s">
        <v>131</v>
      </c>
      <c r="J53" s="27" t="s">
        <v>269</v>
      </c>
      <c r="K53" s="27" t="s">
        <v>270</v>
      </c>
      <c r="L53" s="27" t="s">
        <v>89</v>
      </c>
      <c r="M53" s="27" t="s">
        <v>74</v>
      </c>
      <c r="N53" s="27" t="s">
        <v>161</v>
      </c>
      <c r="O53" s="27" t="s">
        <v>162</v>
      </c>
      <c r="P53" s="18" t="s">
        <v>75</v>
      </c>
      <c r="Q53" s="47"/>
      <c r="R53" s="58"/>
      <c r="S53" s="49">
        <v>4</v>
      </c>
      <c r="T53" s="50">
        <v>4</v>
      </c>
    </row>
    <row r="54" spans="1:20" x14ac:dyDescent="0.2">
      <c r="A54" s="12" t="s">
        <v>84</v>
      </c>
      <c r="B54" s="27" t="s">
        <v>105</v>
      </c>
      <c r="C54" s="27" t="s">
        <v>106</v>
      </c>
      <c r="D54" s="27" t="s">
        <v>107</v>
      </c>
      <c r="E54" s="27" t="s">
        <v>108</v>
      </c>
      <c r="F54" s="27" t="s">
        <v>129</v>
      </c>
      <c r="G54" s="27" t="s">
        <v>110</v>
      </c>
      <c r="H54" s="27" t="s">
        <v>130</v>
      </c>
      <c r="I54" s="27" t="s">
        <v>131</v>
      </c>
      <c r="J54" s="27" t="s">
        <v>287</v>
      </c>
      <c r="K54" s="27" t="s">
        <v>288</v>
      </c>
      <c r="L54" s="27" t="s">
        <v>89</v>
      </c>
      <c r="M54" s="27" t="s">
        <v>74</v>
      </c>
      <c r="N54" s="27" t="s">
        <v>90</v>
      </c>
      <c r="O54" s="27" t="s">
        <v>76</v>
      </c>
      <c r="P54" s="18" t="s">
        <v>75</v>
      </c>
      <c r="Q54" s="45">
        <v>0.04</v>
      </c>
      <c r="R54" s="46">
        <v>0.04</v>
      </c>
      <c r="S54" s="49">
        <v>4</v>
      </c>
      <c r="T54" s="50">
        <v>4</v>
      </c>
    </row>
    <row r="55" spans="1:20" x14ac:dyDescent="0.2">
      <c r="A55" s="12" t="s">
        <v>84</v>
      </c>
      <c r="B55" s="27" t="s">
        <v>105</v>
      </c>
      <c r="C55" s="27" t="s">
        <v>106</v>
      </c>
      <c r="D55" s="27" t="s">
        <v>107</v>
      </c>
      <c r="E55" s="27" t="s">
        <v>108</v>
      </c>
      <c r="F55" s="27" t="s">
        <v>129</v>
      </c>
      <c r="G55" s="27" t="s">
        <v>110</v>
      </c>
      <c r="H55" s="27" t="s">
        <v>130</v>
      </c>
      <c r="I55" s="27" t="s">
        <v>131</v>
      </c>
      <c r="J55" s="27" t="s">
        <v>251</v>
      </c>
      <c r="K55" s="27" t="s">
        <v>154</v>
      </c>
      <c r="L55" s="27" t="s">
        <v>93</v>
      </c>
      <c r="M55" s="27" t="s">
        <v>94</v>
      </c>
      <c r="N55" s="27" t="s">
        <v>155</v>
      </c>
      <c r="O55" s="27" t="s">
        <v>156</v>
      </c>
      <c r="P55" s="18" t="s">
        <v>75</v>
      </c>
      <c r="Q55" s="45">
        <v>0.27</v>
      </c>
      <c r="R55" s="46">
        <v>0.27</v>
      </c>
      <c r="S55" s="49">
        <v>4</v>
      </c>
      <c r="T55" s="50">
        <v>4</v>
      </c>
    </row>
    <row r="56" spans="1:20" x14ac:dyDescent="0.2">
      <c r="A56" s="12" t="s">
        <v>84</v>
      </c>
      <c r="B56" s="27" t="s">
        <v>105</v>
      </c>
      <c r="C56" s="27" t="s">
        <v>106</v>
      </c>
      <c r="D56" s="27" t="s">
        <v>107</v>
      </c>
      <c r="E56" s="27" t="s">
        <v>108</v>
      </c>
      <c r="F56" s="27" t="s">
        <v>129</v>
      </c>
      <c r="G56" s="27" t="s">
        <v>110</v>
      </c>
      <c r="H56" s="27" t="s">
        <v>130</v>
      </c>
      <c r="I56" s="27" t="s">
        <v>131</v>
      </c>
      <c r="J56" s="27" t="s">
        <v>251</v>
      </c>
      <c r="K56" s="27" t="s">
        <v>154</v>
      </c>
      <c r="L56" s="27" t="s">
        <v>93</v>
      </c>
      <c r="M56" s="27" t="s">
        <v>94</v>
      </c>
      <c r="N56" s="27" t="s">
        <v>157</v>
      </c>
      <c r="O56" s="27" t="s">
        <v>158</v>
      </c>
      <c r="P56" s="18" t="s">
        <v>75</v>
      </c>
      <c r="Q56" s="45">
        <v>0.74</v>
      </c>
      <c r="R56" s="46">
        <v>0.74</v>
      </c>
      <c r="S56" s="49">
        <v>4</v>
      </c>
      <c r="T56" s="50">
        <v>4</v>
      </c>
    </row>
    <row r="57" spans="1:20" x14ac:dyDescent="0.2">
      <c r="A57" s="12" t="s">
        <v>84</v>
      </c>
      <c r="B57" s="27" t="s">
        <v>105</v>
      </c>
      <c r="C57" s="27" t="s">
        <v>106</v>
      </c>
      <c r="D57" s="27" t="s">
        <v>107</v>
      </c>
      <c r="E57" s="27" t="s">
        <v>108</v>
      </c>
      <c r="F57" s="27" t="s">
        <v>129</v>
      </c>
      <c r="G57" s="27" t="s">
        <v>110</v>
      </c>
      <c r="H57" s="27" t="s">
        <v>130</v>
      </c>
      <c r="I57" s="27" t="s">
        <v>131</v>
      </c>
      <c r="J57" s="27" t="s">
        <v>251</v>
      </c>
      <c r="K57" s="27" t="s">
        <v>154</v>
      </c>
      <c r="L57" s="27" t="s">
        <v>89</v>
      </c>
      <c r="M57" s="27" t="s">
        <v>74</v>
      </c>
      <c r="N57" s="27" t="s">
        <v>134</v>
      </c>
      <c r="O57" s="27" t="s">
        <v>135</v>
      </c>
      <c r="P57" s="18" t="s">
        <v>75</v>
      </c>
      <c r="Q57" s="47"/>
      <c r="R57" s="58"/>
      <c r="S57" s="49">
        <v>1</v>
      </c>
      <c r="T57" s="50">
        <v>1</v>
      </c>
    </row>
    <row r="58" spans="1:20" x14ac:dyDescent="0.2">
      <c r="A58" s="12" t="s">
        <v>84</v>
      </c>
      <c r="B58" s="27" t="s">
        <v>105</v>
      </c>
      <c r="C58" s="27" t="s">
        <v>106</v>
      </c>
      <c r="D58" s="27" t="s">
        <v>107</v>
      </c>
      <c r="E58" s="27" t="s">
        <v>108</v>
      </c>
      <c r="F58" s="27" t="s">
        <v>129</v>
      </c>
      <c r="G58" s="27" t="s">
        <v>110</v>
      </c>
      <c r="H58" s="27" t="s">
        <v>130</v>
      </c>
      <c r="I58" s="27" t="s">
        <v>131</v>
      </c>
      <c r="J58" s="27" t="s">
        <v>251</v>
      </c>
      <c r="K58" s="27" t="s">
        <v>154</v>
      </c>
      <c r="L58" s="27" t="s">
        <v>89</v>
      </c>
      <c r="M58" s="27" t="s">
        <v>74</v>
      </c>
      <c r="N58" s="27" t="s">
        <v>90</v>
      </c>
      <c r="O58" s="27" t="s">
        <v>76</v>
      </c>
      <c r="P58" s="18" t="s">
        <v>75</v>
      </c>
      <c r="Q58" s="45">
        <v>2.39</v>
      </c>
      <c r="R58" s="46">
        <v>2.39</v>
      </c>
      <c r="S58" s="49">
        <v>170</v>
      </c>
      <c r="T58" s="50">
        <v>170</v>
      </c>
    </row>
    <row r="59" spans="1:20" x14ac:dyDescent="0.2">
      <c r="A59" s="12" t="s">
        <v>84</v>
      </c>
      <c r="B59" s="27" t="s">
        <v>105</v>
      </c>
      <c r="C59" s="27" t="s">
        <v>106</v>
      </c>
      <c r="D59" s="27" t="s">
        <v>107</v>
      </c>
      <c r="E59" s="27" t="s">
        <v>108</v>
      </c>
      <c r="F59" s="27" t="s">
        <v>129</v>
      </c>
      <c r="G59" s="27" t="s">
        <v>110</v>
      </c>
      <c r="H59" s="27" t="s">
        <v>159</v>
      </c>
      <c r="I59" s="27" t="s">
        <v>160</v>
      </c>
      <c r="J59" s="27" t="s">
        <v>132</v>
      </c>
      <c r="K59" s="27" t="s">
        <v>133</v>
      </c>
      <c r="L59" s="27" t="s">
        <v>89</v>
      </c>
      <c r="M59" s="27" t="s">
        <v>74</v>
      </c>
      <c r="N59" s="27" t="s">
        <v>134</v>
      </c>
      <c r="O59" s="27" t="s">
        <v>135</v>
      </c>
      <c r="P59" s="18" t="s">
        <v>75</v>
      </c>
      <c r="Q59" s="45">
        <v>0.01</v>
      </c>
      <c r="R59" s="46">
        <v>0.01</v>
      </c>
      <c r="S59" s="49">
        <v>25</v>
      </c>
      <c r="T59" s="50">
        <v>25</v>
      </c>
    </row>
    <row r="60" spans="1:20" x14ac:dyDescent="0.2">
      <c r="A60" s="12" t="s">
        <v>84</v>
      </c>
      <c r="B60" s="27" t="s">
        <v>105</v>
      </c>
      <c r="C60" s="27" t="s">
        <v>106</v>
      </c>
      <c r="D60" s="27" t="s">
        <v>107</v>
      </c>
      <c r="E60" s="27" t="s">
        <v>108</v>
      </c>
      <c r="F60" s="27" t="s">
        <v>129</v>
      </c>
      <c r="G60" s="27" t="s">
        <v>110</v>
      </c>
      <c r="H60" s="27" t="s">
        <v>159</v>
      </c>
      <c r="I60" s="27" t="s">
        <v>160</v>
      </c>
      <c r="J60" s="27" t="s">
        <v>132</v>
      </c>
      <c r="K60" s="27" t="s">
        <v>133</v>
      </c>
      <c r="L60" s="27" t="s">
        <v>89</v>
      </c>
      <c r="M60" s="27" t="s">
        <v>74</v>
      </c>
      <c r="N60" s="27" t="s">
        <v>99</v>
      </c>
      <c r="O60" s="27" t="s">
        <v>100</v>
      </c>
      <c r="P60" s="18" t="s">
        <v>75</v>
      </c>
      <c r="Q60" s="45">
        <v>0.38</v>
      </c>
      <c r="R60" s="46">
        <v>0.38</v>
      </c>
      <c r="S60" s="49">
        <v>25</v>
      </c>
      <c r="T60" s="50">
        <v>25</v>
      </c>
    </row>
    <row r="61" spans="1:20" x14ac:dyDescent="0.2">
      <c r="A61" s="12" t="s">
        <v>84</v>
      </c>
      <c r="B61" s="27" t="s">
        <v>105</v>
      </c>
      <c r="C61" s="27" t="s">
        <v>106</v>
      </c>
      <c r="D61" s="27" t="s">
        <v>107</v>
      </c>
      <c r="E61" s="27" t="s">
        <v>108</v>
      </c>
      <c r="F61" s="27" t="s">
        <v>129</v>
      </c>
      <c r="G61" s="27" t="s">
        <v>110</v>
      </c>
      <c r="H61" s="27" t="s">
        <v>159</v>
      </c>
      <c r="I61" s="27" t="s">
        <v>160</v>
      </c>
      <c r="J61" s="27" t="s">
        <v>359</v>
      </c>
      <c r="K61" s="27" t="s">
        <v>360</v>
      </c>
      <c r="L61" s="27" t="s">
        <v>89</v>
      </c>
      <c r="M61" s="27" t="s">
        <v>74</v>
      </c>
      <c r="N61" s="27" t="s">
        <v>90</v>
      </c>
      <c r="O61" s="27" t="s">
        <v>76</v>
      </c>
      <c r="P61" s="18" t="s">
        <v>75</v>
      </c>
      <c r="Q61" s="45">
        <v>13.7</v>
      </c>
      <c r="R61" s="46">
        <v>13.7</v>
      </c>
      <c r="S61" s="49">
        <v>1214</v>
      </c>
      <c r="T61" s="50">
        <v>1214</v>
      </c>
    </row>
    <row r="62" spans="1:20" x14ac:dyDescent="0.2">
      <c r="A62" s="12" t="s">
        <v>84</v>
      </c>
      <c r="B62" s="27" t="s">
        <v>105</v>
      </c>
      <c r="C62" s="27" t="s">
        <v>106</v>
      </c>
      <c r="D62" s="27" t="s">
        <v>107</v>
      </c>
      <c r="E62" s="27" t="s">
        <v>108</v>
      </c>
      <c r="F62" s="27" t="s">
        <v>129</v>
      </c>
      <c r="G62" s="27" t="s">
        <v>110</v>
      </c>
      <c r="H62" s="27" t="s">
        <v>159</v>
      </c>
      <c r="I62" s="27" t="s">
        <v>160</v>
      </c>
      <c r="J62" s="27" t="s">
        <v>122</v>
      </c>
      <c r="K62" s="27" t="s">
        <v>123</v>
      </c>
      <c r="L62" s="27" t="s">
        <v>89</v>
      </c>
      <c r="M62" s="27" t="s">
        <v>74</v>
      </c>
      <c r="N62" s="27" t="s">
        <v>91</v>
      </c>
      <c r="O62" s="27" t="s">
        <v>92</v>
      </c>
      <c r="P62" s="18" t="s">
        <v>75</v>
      </c>
      <c r="Q62" s="45">
        <v>1.82</v>
      </c>
      <c r="R62" s="46">
        <v>1.82</v>
      </c>
      <c r="S62" s="49">
        <v>2</v>
      </c>
      <c r="T62" s="50">
        <v>2</v>
      </c>
    </row>
    <row r="63" spans="1:20" x14ac:dyDescent="0.2">
      <c r="A63" s="12" t="s">
        <v>84</v>
      </c>
      <c r="B63" s="27" t="s">
        <v>105</v>
      </c>
      <c r="C63" s="27" t="s">
        <v>106</v>
      </c>
      <c r="D63" s="27" t="s">
        <v>107</v>
      </c>
      <c r="E63" s="27" t="s">
        <v>108</v>
      </c>
      <c r="F63" s="27" t="s">
        <v>129</v>
      </c>
      <c r="G63" s="27" t="s">
        <v>110</v>
      </c>
      <c r="H63" s="27" t="s">
        <v>159</v>
      </c>
      <c r="I63" s="27" t="s">
        <v>160</v>
      </c>
      <c r="J63" s="27" t="s">
        <v>122</v>
      </c>
      <c r="K63" s="27" t="s">
        <v>123</v>
      </c>
      <c r="L63" s="27" t="s">
        <v>89</v>
      </c>
      <c r="M63" s="27" t="s">
        <v>74</v>
      </c>
      <c r="N63" s="27" t="s">
        <v>90</v>
      </c>
      <c r="O63" s="27" t="s">
        <v>76</v>
      </c>
      <c r="P63" s="18" t="s">
        <v>75</v>
      </c>
      <c r="Q63" s="45">
        <v>409.38</v>
      </c>
      <c r="R63" s="46">
        <v>409.38</v>
      </c>
      <c r="S63" s="49">
        <v>65695</v>
      </c>
      <c r="T63" s="50">
        <v>65695</v>
      </c>
    </row>
    <row r="64" spans="1:20" x14ac:dyDescent="0.2">
      <c r="A64" s="12" t="s">
        <v>84</v>
      </c>
      <c r="B64" s="27" t="s">
        <v>105</v>
      </c>
      <c r="C64" s="27" t="s">
        <v>106</v>
      </c>
      <c r="D64" s="27" t="s">
        <v>107</v>
      </c>
      <c r="E64" s="27" t="s">
        <v>108</v>
      </c>
      <c r="F64" s="27" t="s">
        <v>129</v>
      </c>
      <c r="G64" s="27" t="s">
        <v>110</v>
      </c>
      <c r="H64" s="27" t="s">
        <v>159</v>
      </c>
      <c r="I64" s="27" t="s">
        <v>160</v>
      </c>
      <c r="J64" s="27" t="s">
        <v>122</v>
      </c>
      <c r="K64" s="27" t="s">
        <v>123</v>
      </c>
      <c r="L64" s="27" t="s">
        <v>89</v>
      </c>
      <c r="M64" s="27" t="s">
        <v>74</v>
      </c>
      <c r="N64" s="27" t="s">
        <v>136</v>
      </c>
      <c r="O64" s="27" t="s">
        <v>137</v>
      </c>
      <c r="P64" s="18" t="s">
        <v>75</v>
      </c>
      <c r="Q64" s="45">
        <v>3.93</v>
      </c>
      <c r="R64" s="46">
        <v>3.93</v>
      </c>
      <c r="S64" s="49">
        <v>6818</v>
      </c>
      <c r="T64" s="50">
        <v>6818</v>
      </c>
    </row>
    <row r="65" spans="1:20" x14ac:dyDescent="0.2">
      <c r="A65" s="12" t="s">
        <v>84</v>
      </c>
      <c r="B65" s="27" t="s">
        <v>105</v>
      </c>
      <c r="C65" s="27" t="s">
        <v>106</v>
      </c>
      <c r="D65" s="27" t="s">
        <v>107</v>
      </c>
      <c r="E65" s="27" t="s">
        <v>108</v>
      </c>
      <c r="F65" s="27" t="s">
        <v>129</v>
      </c>
      <c r="G65" s="27" t="s">
        <v>110</v>
      </c>
      <c r="H65" s="27" t="s">
        <v>159</v>
      </c>
      <c r="I65" s="27" t="s">
        <v>160</v>
      </c>
      <c r="J65" s="27" t="s">
        <v>291</v>
      </c>
      <c r="K65" s="27" t="s">
        <v>292</v>
      </c>
      <c r="L65" s="27" t="s">
        <v>176</v>
      </c>
      <c r="M65" s="27" t="s">
        <v>177</v>
      </c>
      <c r="N65" s="27" t="s">
        <v>178</v>
      </c>
      <c r="O65" s="27" t="s">
        <v>179</v>
      </c>
      <c r="P65" s="18" t="s">
        <v>180</v>
      </c>
      <c r="Q65" s="45">
        <v>0.02</v>
      </c>
      <c r="R65" s="46">
        <v>0.02</v>
      </c>
      <c r="S65" s="49"/>
      <c r="T65" s="50"/>
    </row>
    <row r="66" spans="1:20" x14ac:dyDescent="0.2">
      <c r="A66" s="12" t="s">
        <v>84</v>
      </c>
      <c r="B66" s="27" t="s">
        <v>105</v>
      </c>
      <c r="C66" s="27" t="s">
        <v>106</v>
      </c>
      <c r="D66" s="27" t="s">
        <v>107</v>
      </c>
      <c r="E66" s="27" t="s">
        <v>108</v>
      </c>
      <c r="F66" s="27" t="s">
        <v>129</v>
      </c>
      <c r="G66" s="27" t="s">
        <v>110</v>
      </c>
      <c r="H66" s="27" t="s">
        <v>159</v>
      </c>
      <c r="I66" s="27" t="s">
        <v>160</v>
      </c>
      <c r="J66" s="27" t="s">
        <v>138</v>
      </c>
      <c r="K66" s="27" t="s">
        <v>139</v>
      </c>
      <c r="L66" s="27" t="s">
        <v>89</v>
      </c>
      <c r="M66" s="27" t="s">
        <v>74</v>
      </c>
      <c r="N66" s="27" t="s">
        <v>134</v>
      </c>
      <c r="O66" s="27" t="s">
        <v>135</v>
      </c>
      <c r="P66" s="18" t="s">
        <v>75</v>
      </c>
      <c r="Q66" s="45">
        <v>4.67</v>
      </c>
      <c r="R66" s="46">
        <v>4.67</v>
      </c>
      <c r="S66" s="49">
        <v>1535</v>
      </c>
      <c r="T66" s="50">
        <v>1535</v>
      </c>
    </row>
    <row r="67" spans="1:20" x14ac:dyDescent="0.2">
      <c r="A67" s="12" t="s">
        <v>84</v>
      </c>
      <c r="B67" s="27" t="s">
        <v>105</v>
      </c>
      <c r="C67" s="27" t="s">
        <v>106</v>
      </c>
      <c r="D67" s="27" t="s">
        <v>107</v>
      </c>
      <c r="E67" s="27" t="s">
        <v>108</v>
      </c>
      <c r="F67" s="27" t="s">
        <v>129</v>
      </c>
      <c r="G67" s="27" t="s">
        <v>110</v>
      </c>
      <c r="H67" s="27" t="s">
        <v>159</v>
      </c>
      <c r="I67" s="27" t="s">
        <v>160</v>
      </c>
      <c r="J67" s="27" t="s">
        <v>138</v>
      </c>
      <c r="K67" s="27" t="s">
        <v>139</v>
      </c>
      <c r="L67" s="27" t="s">
        <v>89</v>
      </c>
      <c r="M67" s="27" t="s">
        <v>74</v>
      </c>
      <c r="N67" s="27" t="s">
        <v>161</v>
      </c>
      <c r="O67" s="27" t="s">
        <v>162</v>
      </c>
      <c r="P67" s="18" t="s">
        <v>75</v>
      </c>
      <c r="Q67" s="45">
        <v>29.33</v>
      </c>
      <c r="R67" s="46">
        <v>29.33</v>
      </c>
      <c r="S67" s="49">
        <v>38211</v>
      </c>
      <c r="T67" s="50">
        <v>38211</v>
      </c>
    </row>
    <row r="68" spans="1:20" x14ac:dyDescent="0.2">
      <c r="A68" s="12" t="s">
        <v>84</v>
      </c>
      <c r="B68" s="27" t="s">
        <v>105</v>
      </c>
      <c r="C68" s="27" t="s">
        <v>106</v>
      </c>
      <c r="D68" s="27" t="s">
        <v>107</v>
      </c>
      <c r="E68" s="27" t="s">
        <v>108</v>
      </c>
      <c r="F68" s="27" t="s">
        <v>129</v>
      </c>
      <c r="G68" s="27" t="s">
        <v>110</v>
      </c>
      <c r="H68" s="27" t="s">
        <v>159</v>
      </c>
      <c r="I68" s="27" t="s">
        <v>160</v>
      </c>
      <c r="J68" s="27" t="s">
        <v>138</v>
      </c>
      <c r="K68" s="27" t="s">
        <v>139</v>
      </c>
      <c r="L68" s="27" t="s">
        <v>89</v>
      </c>
      <c r="M68" s="27" t="s">
        <v>74</v>
      </c>
      <c r="N68" s="27" t="s">
        <v>90</v>
      </c>
      <c r="O68" s="27" t="s">
        <v>76</v>
      </c>
      <c r="P68" s="18" t="s">
        <v>75</v>
      </c>
      <c r="Q68" s="45">
        <v>27.51</v>
      </c>
      <c r="R68" s="46">
        <v>27.51</v>
      </c>
      <c r="S68" s="49">
        <v>2740</v>
      </c>
      <c r="T68" s="50">
        <v>2740</v>
      </c>
    </row>
    <row r="69" spans="1:20" x14ac:dyDescent="0.2">
      <c r="A69" s="12" t="s">
        <v>84</v>
      </c>
      <c r="B69" s="27" t="s">
        <v>105</v>
      </c>
      <c r="C69" s="27" t="s">
        <v>106</v>
      </c>
      <c r="D69" s="27" t="s">
        <v>107</v>
      </c>
      <c r="E69" s="27" t="s">
        <v>108</v>
      </c>
      <c r="F69" s="27" t="s">
        <v>129</v>
      </c>
      <c r="G69" s="27" t="s">
        <v>110</v>
      </c>
      <c r="H69" s="27" t="s">
        <v>159</v>
      </c>
      <c r="I69" s="27" t="s">
        <v>160</v>
      </c>
      <c r="J69" s="27" t="s">
        <v>138</v>
      </c>
      <c r="K69" s="27" t="s">
        <v>139</v>
      </c>
      <c r="L69" s="27" t="s">
        <v>89</v>
      </c>
      <c r="M69" s="27" t="s">
        <v>74</v>
      </c>
      <c r="N69" s="27" t="s">
        <v>163</v>
      </c>
      <c r="O69" s="27" t="s">
        <v>164</v>
      </c>
      <c r="P69" s="18" t="s">
        <v>75</v>
      </c>
      <c r="Q69" s="45">
        <v>13.65</v>
      </c>
      <c r="R69" s="46">
        <v>13.65</v>
      </c>
      <c r="S69" s="49">
        <v>1107</v>
      </c>
      <c r="T69" s="50">
        <v>1107</v>
      </c>
    </row>
    <row r="70" spans="1:20" x14ac:dyDescent="0.2">
      <c r="A70" s="12" t="s">
        <v>84</v>
      </c>
      <c r="B70" s="27" t="s">
        <v>105</v>
      </c>
      <c r="C70" s="27" t="s">
        <v>106</v>
      </c>
      <c r="D70" s="27" t="s">
        <v>107</v>
      </c>
      <c r="E70" s="27" t="s">
        <v>108</v>
      </c>
      <c r="F70" s="27" t="s">
        <v>129</v>
      </c>
      <c r="G70" s="27" t="s">
        <v>110</v>
      </c>
      <c r="H70" s="27" t="s">
        <v>159</v>
      </c>
      <c r="I70" s="27" t="s">
        <v>160</v>
      </c>
      <c r="J70" s="27" t="s">
        <v>127</v>
      </c>
      <c r="K70" s="27" t="s">
        <v>128</v>
      </c>
      <c r="L70" s="27" t="s">
        <v>89</v>
      </c>
      <c r="M70" s="27" t="s">
        <v>74</v>
      </c>
      <c r="N70" s="27" t="s">
        <v>99</v>
      </c>
      <c r="O70" s="27" t="s">
        <v>100</v>
      </c>
      <c r="P70" s="18" t="s">
        <v>75</v>
      </c>
      <c r="Q70" s="45">
        <v>1.82</v>
      </c>
      <c r="R70" s="46">
        <v>1.82</v>
      </c>
      <c r="S70" s="49">
        <v>132</v>
      </c>
      <c r="T70" s="50">
        <v>132</v>
      </c>
    </row>
    <row r="71" spans="1:20" x14ac:dyDescent="0.2">
      <c r="A71" s="12" t="s">
        <v>84</v>
      </c>
      <c r="B71" s="27" t="s">
        <v>105</v>
      </c>
      <c r="C71" s="27" t="s">
        <v>106</v>
      </c>
      <c r="D71" s="27" t="s">
        <v>107</v>
      </c>
      <c r="E71" s="27" t="s">
        <v>108</v>
      </c>
      <c r="F71" s="27" t="s">
        <v>129</v>
      </c>
      <c r="G71" s="27" t="s">
        <v>110</v>
      </c>
      <c r="H71" s="27" t="s">
        <v>159</v>
      </c>
      <c r="I71" s="27" t="s">
        <v>160</v>
      </c>
      <c r="J71" s="27" t="s">
        <v>127</v>
      </c>
      <c r="K71" s="27" t="s">
        <v>128</v>
      </c>
      <c r="L71" s="27" t="s">
        <v>89</v>
      </c>
      <c r="M71" s="27" t="s">
        <v>74</v>
      </c>
      <c r="N71" s="27" t="s">
        <v>95</v>
      </c>
      <c r="O71" s="27" t="s">
        <v>96</v>
      </c>
      <c r="P71" s="18" t="s">
        <v>75</v>
      </c>
      <c r="Q71" s="45">
        <v>0.31</v>
      </c>
      <c r="R71" s="46">
        <v>0.31</v>
      </c>
      <c r="S71" s="49">
        <v>115</v>
      </c>
      <c r="T71" s="50">
        <v>115</v>
      </c>
    </row>
    <row r="72" spans="1:20" x14ac:dyDescent="0.2">
      <c r="A72" s="12" t="s">
        <v>84</v>
      </c>
      <c r="B72" s="27" t="s">
        <v>105</v>
      </c>
      <c r="C72" s="27" t="s">
        <v>106</v>
      </c>
      <c r="D72" s="27" t="s">
        <v>107</v>
      </c>
      <c r="E72" s="27" t="s">
        <v>108</v>
      </c>
      <c r="F72" s="27" t="s">
        <v>129</v>
      </c>
      <c r="G72" s="27" t="s">
        <v>110</v>
      </c>
      <c r="H72" s="27" t="s">
        <v>159</v>
      </c>
      <c r="I72" s="27" t="s">
        <v>160</v>
      </c>
      <c r="J72" s="27" t="s">
        <v>127</v>
      </c>
      <c r="K72" s="27" t="s">
        <v>128</v>
      </c>
      <c r="L72" s="27" t="s">
        <v>89</v>
      </c>
      <c r="M72" s="27" t="s">
        <v>74</v>
      </c>
      <c r="N72" s="27" t="s">
        <v>90</v>
      </c>
      <c r="O72" s="27" t="s">
        <v>76</v>
      </c>
      <c r="P72" s="18" t="s">
        <v>75</v>
      </c>
      <c r="Q72" s="45">
        <v>53.74</v>
      </c>
      <c r="R72" s="46">
        <v>53.74</v>
      </c>
      <c r="S72" s="49">
        <v>4724</v>
      </c>
      <c r="T72" s="50">
        <v>4724</v>
      </c>
    </row>
    <row r="73" spans="1:20" x14ac:dyDescent="0.2">
      <c r="A73" s="12" t="s">
        <v>84</v>
      </c>
      <c r="B73" s="27" t="s">
        <v>105</v>
      </c>
      <c r="C73" s="27" t="s">
        <v>106</v>
      </c>
      <c r="D73" s="27" t="s">
        <v>107</v>
      </c>
      <c r="E73" s="27" t="s">
        <v>108</v>
      </c>
      <c r="F73" s="27" t="s">
        <v>129</v>
      </c>
      <c r="G73" s="27" t="s">
        <v>110</v>
      </c>
      <c r="H73" s="27" t="s">
        <v>159</v>
      </c>
      <c r="I73" s="27" t="s">
        <v>160</v>
      </c>
      <c r="J73" s="27" t="s">
        <v>127</v>
      </c>
      <c r="K73" s="27" t="s">
        <v>128</v>
      </c>
      <c r="L73" s="27" t="s">
        <v>89</v>
      </c>
      <c r="M73" s="27" t="s">
        <v>74</v>
      </c>
      <c r="N73" s="27" t="s">
        <v>140</v>
      </c>
      <c r="O73" s="27" t="s">
        <v>141</v>
      </c>
      <c r="P73" s="18" t="s">
        <v>75</v>
      </c>
      <c r="Q73" s="45">
        <v>1.18</v>
      </c>
      <c r="R73" s="46">
        <v>1.18</v>
      </c>
      <c r="S73" s="49">
        <v>278</v>
      </c>
      <c r="T73" s="50">
        <v>278</v>
      </c>
    </row>
    <row r="74" spans="1:20" x14ac:dyDescent="0.2">
      <c r="A74" s="12" t="s">
        <v>84</v>
      </c>
      <c r="B74" s="27" t="s">
        <v>105</v>
      </c>
      <c r="C74" s="27" t="s">
        <v>106</v>
      </c>
      <c r="D74" s="27" t="s">
        <v>107</v>
      </c>
      <c r="E74" s="27" t="s">
        <v>108</v>
      </c>
      <c r="F74" s="27" t="s">
        <v>129</v>
      </c>
      <c r="G74" s="27" t="s">
        <v>110</v>
      </c>
      <c r="H74" s="27" t="s">
        <v>159</v>
      </c>
      <c r="I74" s="27" t="s">
        <v>160</v>
      </c>
      <c r="J74" s="27" t="s">
        <v>127</v>
      </c>
      <c r="K74" s="27" t="s">
        <v>128</v>
      </c>
      <c r="L74" s="27" t="s">
        <v>89</v>
      </c>
      <c r="M74" s="27" t="s">
        <v>74</v>
      </c>
      <c r="N74" s="27" t="s">
        <v>142</v>
      </c>
      <c r="O74" s="27" t="s">
        <v>143</v>
      </c>
      <c r="P74" s="18" t="s">
        <v>75</v>
      </c>
      <c r="Q74" s="45">
        <v>2.75</v>
      </c>
      <c r="R74" s="46">
        <v>2.75</v>
      </c>
      <c r="S74" s="49">
        <v>648</v>
      </c>
      <c r="T74" s="50">
        <v>648</v>
      </c>
    </row>
    <row r="75" spans="1:20" x14ac:dyDescent="0.2">
      <c r="A75" s="12" t="s">
        <v>84</v>
      </c>
      <c r="B75" s="27" t="s">
        <v>105</v>
      </c>
      <c r="C75" s="27" t="s">
        <v>106</v>
      </c>
      <c r="D75" s="27" t="s">
        <v>107</v>
      </c>
      <c r="E75" s="27" t="s">
        <v>108</v>
      </c>
      <c r="F75" s="27" t="s">
        <v>129</v>
      </c>
      <c r="G75" s="27" t="s">
        <v>110</v>
      </c>
      <c r="H75" s="27" t="s">
        <v>159</v>
      </c>
      <c r="I75" s="27" t="s">
        <v>160</v>
      </c>
      <c r="J75" s="27" t="s">
        <v>267</v>
      </c>
      <c r="K75" s="27" t="s">
        <v>268</v>
      </c>
      <c r="L75" s="27" t="s">
        <v>89</v>
      </c>
      <c r="M75" s="27" t="s">
        <v>74</v>
      </c>
      <c r="N75" s="27" t="s">
        <v>99</v>
      </c>
      <c r="O75" s="27" t="s">
        <v>100</v>
      </c>
      <c r="P75" s="18" t="s">
        <v>75</v>
      </c>
      <c r="Q75" s="45">
        <v>0.05</v>
      </c>
      <c r="R75" s="46">
        <v>0.05</v>
      </c>
      <c r="S75" s="49">
        <v>2</v>
      </c>
      <c r="T75" s="50">
        <v>2</v>
      </c>
    </row>
    <row r="76" spans="1:20" x14ac:dyDescent="0.2">
      <c r="A76" s="12" t="s">
        <v>84</v>
      </c>
      <c r="B76" s="27" t="s">
        <v>105</v>
      </c>
      <c r="C76" s="27" t="s">
        <v>106</v>
      </c>
      <c r="D76" s="27" t="s">
        <v>107</v>
      </c>
      <c r="E76" s="27" t="s">
        <v>108</v>
      </c>
      <c r="F76" s="27" t="s">
        <v>129</v>
      </c>
      <c r="G76" s="27" t="s">
        <v>110</v>
      </c>
      <c r="H76" s="27" t="s">
        <v>159</v>
      </c>
      <c r="I76" s="27" t="s">
        <v>160</v>
      </c>
      <c r="J76" s="27" t="s">
        <v>267</v>
      </c>
      <c r="K76" s="27" t="s">
        <v>268</v>
      </c>
      <c r="L76" s="27" t="s">
        <v>89</v>
      </c>
      <c r="M76" s="27" t="s">
        <v>74</v>
      </c>
      <c r="N76" s="27" t="s">
        <v>95</v>
      </c>
      <c r="O76" s="27" t="s">
        <v>96</v>
      </c>
      <c r="P76" s="18" t="s">
        <v>75</v>
      </c>
      <c r="Q76" s="47"/>
      <c r="R76" s="58"/>
      <c r="S76" s="49">
        <v>2</v>
      </c>
      <c r="T76" s="50">
        <v>2</v>
      </c>
    </row>
    <row r="77" spans="1:20" x14ac:dyDescent="0.2">
      <c r="A77" s="12" t="s">
        <v>84</v>
      </c>
      <c r="B77" s="27" t="s">
        <v>105</v>
      </c>
      <c r="C77" s="27" t="s">
        <v>106</v>
      </c>
      <c r="D77" s="27" t="s">
        <v>107</v>
      </c>
      <c r="E77" s="27" t="s">
        <v>108</v>
      </c>
      <c r="F77" s="27" t="s">
        <v>129</v>
      </c>
      <c r="G77" s="27" t="s">
        <v>110</v>
      </c>
      <c r="H77" s="27" t="s">
        <v>159</v>
      </c>
      <c r="I77" s="27" t="s">
        <v>160</v>
      </c>
      <c r="J77" s="27" t="s">
        <v>144</v>
      </c>
      <c r="K77" s="27" t="s">
        <v>145</v>
      </c>
      <c r="L77" s="27" t="s">
        <v>93</v>
      </c>
      <c r="M77" s="27" t="s">
        <v>94</v>
      </c>
      <c r="N77" s="27" t="s">
        <v>157</v>
      </c>
      <c r="O77" s="27" t="s">
        <v>158</v>
      </c>
      <c r="P77" s="18" t="s">
        <v>75</v>
      </c>
      <c r="Q77" s="45">
        <v>0.98</v>
      </c>
      <c r="R77" s="46">
        <v>0.98</v>
      </c>
      <c r="S77" s="49">
        <v>1</v>
      </c>
      <c r="T77" s="50">
        <v>1</v>
      </c>
    </row>
    <row r="78" spans="1:20" x14ac:dyDescent="0.2">
      <c r="A78" s="12" t="s">
        <v>84</v>
      </c>
      <c r="B78" s="27" t="s">
        <v>105</v>
      </c>
      <c r="C78" s="27" t="s">
        <v>106</v>
      </c>
      <c r="D78" s="27" t="s">
        <v>107</v>
      </c>
      <c r="E78" s="27" t="s">
        <v>108</v>
      </c>
      <c r="F78" s="27" t="s">
        <v>129</v>
      </c>
      <c r="G78" s="27" t="s">
        <v>110</v>
      </c>
      <c r="H78" s="27" t="s">
        <v>159</v>
      </c>
      <c r="I78" s="27" t="s">
        <v>160</v>
      </c>
      <c r="J78" s="27" t="s">
        <v>144</v>
      </c>
      <c r="K78" s="27" t="s">
        <v>145</v>
      </c>
      <c r="L78" s="27" t="s">
        <v>89</v>
      </c>
      <c r="M78" s="27" t="s">
        <v>74</v>
      </c>
      <c r="N78" s="27" t="s">
        <v>134</v>
      </c>
      <c r="O78" s="27" t="s">
        <v>135</v>
      </c>
      <c r="P78" s="18" t="s">
        <v>75</v>
      </c>
      <c r="Q78" s="45">
        <v>22.95</v>
      </c>
      <c r="R78" s="46">
        <v>22.95</v>
      </c>
      <c r="S78" s="49">
        <v>7706</v>
      </c>
      <c r="T78" s="50">
        <v>7706</v>
      </c>
    </row>
    <row r="79" spans="1:20" x14ac:dyDescent="0.2">
      <c r="A79" s="12" t="s">
        <v>84</v>
      </c>
      <c r="B79" s="27" t="s">
        <v>105</v>
      </c>
      <c r="C79" s="27" t="s">
        <v>106</v>
      </c>
      <c r="D79" s="27" t="s">
        <v>107</v>
      </c>
      <c r="E79" s="27" t="s">
        <v>108</v>
      </c>
      <c r="F79" s="27" t="s">
        <v>129</v>
      </c>
      <c r="G79" s="27" t="s">
        <v>110</v>
      </c>
      <c r="H79" s="27" t="s">
        <v>159</v>
      </c>
      <c r="I79" s="27" t="s">
        <v>160</v>
      </c>
      <c r="J79" s="27" t="s">
        <v>144</v>
      </c>
      <c r="K79" s="27" t="s">
        <v>145</v>
      </c>
      <c r="L79" s="27" t="s">
        <v>89</v>
      </c>
      <c r="M79" s="27" t="s">
        <v>74</v>
      </c>
      <c r="N79" s="27" t="s">
        <v>90</v>
      </c>
      <c r="O79" s="27" t="s">
        <v>76</v>
      </c>
      <c r="P79" s="18" t="s">
        <v>75</v>
      </c>
      <c r="Q79" s="45">
        <v>215.98</v>
      </c>
      <c r="R79" s="46">
        <v>215.98</v>
      </c>
      <c r="S79" s="49">
        <v>51495</v>
      </c>
      <c r="T79" s="50">
        <v>51495</v>
      </c>
    </row>
    <row r="80" spans="1:20" x14ac:dyDescent="0.2">
      <c r="A80" s="12" t="s">
        <v>84</v>
      </c>
      <c r="B80" s="27" t="s">
        <v>105</v>
      </c>
      <c r="C80" s="27" t="s">
        <v>106</v>
      </c>
      <c r="D80" s="27" t="s">
        <v>107</v>
      </c>
      <c r="E80" s="27" t="s">
        <v>108</v>
      </c>
      <c r="F80" s="27" t="s">
        <v>129</v>
      </c>
      <c r="G80" s="27" t="s">
        <v>110</v>
      </c>
      <c r="H80" s="27" t="s">
        <v>159</v>
      </c>
      <c r="I80" s="27" t="s">
        <v>160</v>
      </c>
      <c r="J80" s="27" t="s">
        <v>146</v>
      </c>
      <c r="K80" s="27" t="s">
        <v>147</v>
      </c>
      <c r="L80" s="27" t="s">
        <v>89</v>
      </c>
      <c r="M80" s="27" t="s">
        <v>74</v>
      </c>
      <c r="N80" s="27" t="s">
        <v>134</v>
      </c>
      <c r="O80" s="27" t="s">
        <v>135</v>
      </c>
      <c r="P80" s="18" t="s">
        <v>75</v>
      </c>
      <c r="Q80" s="45">
        <v>0.04</v>
      </c>
      <c r="R80" s="46">
        <v>0.04</v>
      </c>
      <c r="S80" s="49">
        <v>522</v>
      </c>
      <c r="T80" s="50">
        <v>522</v>
      </c>
    </row>
    <row r="81" spans="1:20" x14ac:dyDescent="0.2">
      <c r="A81" s="12" t="s">
        <v>84</v>
      </c>
      <c r="B81" s="27" t="s">
        <v>105</v>
      </c>
      <c r="C81" s="27" t="s">
        <v>106</v>
      </c>
      <c r="D81" s="27" t="s">
        <v>107</v>
      </c>
      <c r="E81" s="27" t="s">
        <v>108</v>
      </c>
      <c r="F81" s="27" t="s">
        <v>129</v>
      </c>
      <c r="G81" s="27" t="s">
        <v>110</v>
      </c>
      <c r="H81" s="27" t="s">
        <v>159</v>
      </c>
      <c r="I81" s="27" t="s">
        <v>160</v>
      </c>
      <c r="J81" s="27" t="s">
        <v>148</v>
      </c>
      <c r="K81" s="27" t="s">
        <v>149</v>
      </c>
      <c r="L81" s="27" t="s">
        <v>89</v>
      </c>
      <c r="M81" s="27" t="s">
        <v>74</v>
      </c>
      <c r="N81" s="27" t="s">
        <v>134</v>
      </c>
      <c r="O81" s="27" t="s">
        <v>135</v>
      </c>
      <c r="P81" s="18" t="s">
        <v>75</v>
      </c>
      <c r="Q81" s="45">
        <v>0.31</v>
      </c>
      <c r="R81" s="46">
        <v>0.31</v>
      </c>
      <c r="S81" s="49">
        <v>64</v>
      </c>
      <c r="T81" s="50">
        <v>64</v>
      </c>
    </row>
    <row r="82" spans="1:20" x14ac:dyDescent="0.2">
      <c r="A82" s="12" t="s">
        <v>84</v>
      </c>
      <c r="B82" s="27" t="s">
        <v>105</v>
      </c>
      <c r="C82" s="27" t="s">
        <v>106</v>
      </c>
      <c r="D82" s="27" t="s">
        <v>107</v>
      </c>
      <c r="E82" s="27" t="s">
        <v>108</v>
      </c>
      <c r="F82" s="27" t="s">
        <v>129</v>
      </c>
      <c r="G82" s="27" t="s">
        <v>110</v>
      </c>
      <c r="H82" s="27" t="s">
        <v>159</v>
      </c>
      <c r="I82" s="27" t="s">
        <v>160</v>
      </c>
      <c r="J82" s="27" t="s">
        <v>271</v>
      </c>
      <c r="K82" s="27" t="s">
        <v>272</v>
      </c>
      <c r="L82" s="27" t="s">
        <v>89</v>
      </c>
      <c r="M82" s="27" t="s">
        <v>74</v>
      </c>
      <c r="N82" s="27" t="s">
        <v>273</v>
      </c>
      <c r="O82" s="27" t="s">
        <v>274</v>
      </c>
      <c r="P82" s="18" t="s">
        <v>75</v>
      </c>
      <c r="Q82" s="45">
        <v>0.06</v>
      </c>
      <c r="R82" s="46">
        <v>0.06</v>
      </c>
      <c r="S82" s="49">
        <v>21</v>
      </c>
      <c r="T82" s="50">
        <v>21</v>
      </c>
    </row>
    <row r="83" spans="1:20" x14ac:dyDescent="0.2">
      <c r="A83" s="12" t="s">
        <v>84</v>
      </c>
      <c r="B83" s="27" t="s">
        <v>105</v>
      </c>
      <c r="C83" s="27" t="s">
        <v>106</v>
      </c>
      <c r="D83" s="27" t="s">
        <v>107</v>
      </c>
      <c r="E83" s="27" t="s">
        <v>108</v>
      </c>
      <c r="F83" s="27" t="s">
        <v>129</v>
      </c>
      <c r="G83" s="27" t="s">
        <v>110</v>
      </c>
      <c r="H83" s="27" t="s">
        <v>159</v>
      </c>
      <c r="I83" s="27" t="s">
        <v>160</v>
      </c>
      <c r="J83" s="27" t="s">
        <v>271</v>
      </c>
      <c r="K83" s="27" t="s">
        <v>272</v>
      </c>
      <c r="L83" s="27" t="s">
        <v>89</v>
      </c>
      <c r="M83" s="27" t="s">
        <v>74</v>
      </c>
      <c r="N83" s="27" t="s">
        <v>90</v>
      </c>
      <c r="O83" s="27" t="s">
        <v>76</v>
      </c>
      <c r="P83" s="18" t="s">
        <v>75</v>
      </c>
      <c r="Q83" s="45">
        <v>0.84</v>
      </c>
      <c r="R83" s="46">
        <v>0.84</v>
      </c>
      <c r="S83" s="49">
        <v>76</v>
      </c>
      <c r="T83" s="50">
        <v>76</v>
      </c>
    </row>
    <row r="84" spans="1:20" x14ac:dyDescent="0.2">
      <c r="A84" s="12" t="s">
        <v>84</v>
      </c>
      <c r="B84" s="27" t="s">
        <v>105</v>
      </c>
      <c r="C84" s="27" t="s">
        <v>106</v>
      </c>
      <c r="D84" s="27" t="s">
        <v>107</v>
      </c>
      <c r="E84" s="27" t="s">
        <v>108</v>
      </c>
      <c r="F84" s="27" t="s">
        <v>129</v>
      </c>
      <c r="G84" s="27" t="s">
        <v>110</v>
      </c>
      <c r="H84" s="27" t="s">
        <v>159</v>
      </c>
      <c r="I84" s="27" t="s">
        <v>160</v>
      </c>
      <c r="J84" s="27" t="s">
        <v>361</v>
      </c>
      <c r="K84" s="27" t="s">
        <v>362</v>
      </c>
      <c r="L84" s="27" t="s">
        <v>89</v>
      </c>
      <c r="M84" s="27" t="s">
        <v>74</v>
      </c>
      <c r="N84" s="27" t="s">
        <v>90</v>
      </c>
      <c r="O84" s="27" t="s">
        <v>76</v>
      </c>
      <c r="P84" s="18" t="s">
        <v>75</v>
      </c>
      <c r="Q84" s="45">
        <v>63.66</v>
      </c>
      <c r="R84" s="46">
        <v>63.66</v>
      </c>
      <c r="S84" s="49">
        <v>6538</v>
      </c>
      <c r="T84" s="50">
        <v>6538</v>
      </c>
    </row>
    <row r="85" spans="1:20" x14ac:dyDescent="0.2">
      <c r="A85" s="12" t="s">
        <v>84</v>
      </c>
      <c r="B85" s="27" t="s">
        <v>105</v>
      </c>
      <c r="C85" s="27" t="s">
        <v>106</v>
      </c>
      <c r="D85" s="27" t="s">
        <v>107</v>
      </c>
      <c r="E85" s="27" t="s">
        <v>108</v>
      </c>
      <c r="F85" s="27" t="s">
        <v>129</v>
      </c>
      <c r="G85" s="27" t="s">
        <v>110</v>
      </c>
      <c r="H85" s="27" t="s">
        <v>159</v>
      </c>
      <c r="I85" s="27" t="s">
        <v>160</v>
      </c>
      <c r="J85" s="27" t="s">
        <v>150</v>
      </c>
      <c r="K85" s="27" t="s">
        <v>151</v>
      </c>
      <c r="L85" s="27" t="s">
        <v>89</v>
      </c>
      <c r="M85" s="27" t="s">
        <v>74</v>
      </c>
      <c r="N85" s="27" t="s">
        <v>95</v>
      </c>
      <c r="O85" s="27" t="s">
        <v>96</v>
      </c>
      <c r="P85" s="18" t="s">
        <v>75</v>
      </c>
      <c r="Q85" s="45">
        <v>1.39</v>
      </c>
      <c r="R85" s="46">
        <v>1.39</v>
      </c>
      <c r="S85" s="49">
        <v>1061</v>
      </c>
      <c r="T85" s="50">
        <v>1061</v>
      </c>
    </row>
    <row r="86" spans="1:20" x14ac:dyDescent="0.2">
      <c r="A86" s="12" t="s">
        <v>84</v>
      </c>
      <c r="B86" s="27" t="s">
        <v>105</v>
      </c>
      <c r="C86" s="27" t="s">
        <v>106</v>
      </c>
      <c r="D86" s="27" t="s">
        <v>107</v>
      </c>
      <c r="E86" s="27" t="s">
        <v>108</v>
      </c>
      <c r="F86" s="27" t="s">
        <v>129</v>
      </c>
      <c r="G86" s="27" t="s">
        <v>110</v>
      </c>
      <c r="H86" s="27" t="s">
        <v>159</v>
      </c>
      <c r="I86" s="27" t="s">
        <v>160</v>
      </c>
      <c r="J86" s="27" t="s">
        <v>150</v>
      </c>
      <c r="K86" s="27" t="s">
        <v>151</v>
      </c>
      <c r="L86" s="27" t="s">
        <v>89</v>
      </c>
      <c r="M86" s="27" t="s">
        <v>74</v>
      </c>
      <c r="N86" s="27" t="s">
        <v>90</v>
      </c>
      <c r="O86" s="27" t="s">
        <v>76</v>
      </c>
      <c r="P86" s="18" t="s">
        <v>75</v>
      </c>
      <c r="Q86" s="45">
        <v>4.13</v>
      </c>
      <c r="R86" s="46">
        <v>4.13</v>
      </c>
      <c r="S86" s="49">
        <v>883</v>
      </c>
      <c r="T86" s="50">
        <v>883</v>
      </c>
    </row>
    <row r="87" spans="1:20" x14ac:dyDescent="0.2">
      <c r="A87" s="12" t="s">
        <v>84</v>
      </c>
      <c r="B87" s="27" t="s">
        <v>105</v>
      </c>
      <c r="C87" s="27" t="s">
        <v>106</v>
      </c>
      <c r="D87" s="27" t="s">
        <v>107</v>
      </c>
      <c r="E87" s="27" t="s">
        <v>108</v>
      </c>
      <c r="F87" s="27" t="s">
        <v>129</v>
      </c>
      <c r="G87" s="27" t="s">
        <v>110</v>
      </c>
      <c r="H87" s="27" t="s">
        <v>159</v>
      </c>
      <c r="I87" s="27" t="s">
        <v>160</v>
      </c>
      <c r="J87" s="27" t="s">
        <v>150</v>
      </c>
      <c r="K87" s="27" t="s">
        <v>151</v>
      </c>
      <c r="L87" s="27" t="s">
        <v>89</v>
      </c>
      <c r="M87" s="27" t="s">
        <v>74</v>
      </c>
      <c r="N87" s="27" t="s">
        <v>152</v>
      </c>
      <c r="O87" s="27" t="s">
        <v>153</v>
      </c>
      <c r="P87" s="18" t="s">
        <v>75</v>
      </c>
      <c r="Q87" s="45">
        <v>0.7</v>
      </c>
      <c r="R87" s="46">
        <v>0.7</v>
      </c>
      <c r="S87" s="49">
        <v>231</v>
      </c>
      <c r="T87" s="50">
        <v>231</v>
      </c>
    </row>
    <row r="88" spans="1:20" x14ac:dyDescent="0.2">
      <c r="A88" s="12" t="s">
        <v>84</v>
      </c>
      <c r="B88" s="27" t="s">
        <v>105</v>
      </c>
      <c r="C88" s="27" t="s">
        <v>106</v>
      </c>
      <c r="D88" s="27" t="s">
        <v>107</v>
      </c>
      <c r="E88" s="27" t="s">
        <v>108</v>
      </c>
      <c r="F88" s="27" t="s">
        <v>129</v>
      </c>
      <c r="G88" s="27" t="s">
        <v>110</v>
      </c>
      <c r="H88" s="27" t="s">
        <v>159</v>
      </c>
      <c r="I88" s="27" t="s">
        <v>160</v>
      </c>
      <c r="J88" s="27" t="s">
        <v>150</v>
      </c>
      <c r="K88" s="27" t="s">
        <v>151</v>
      </c>
      <c r="L88" s="27" t="s">
        <v>97</v>
      </c>
      <c r="M88" s="27" t="s">
        <v>98</v>
      </c>
      <c r="N88" s="27" t="s">
        <v>95</v>
      </c>
      <c r="O88" s="27" t="s">
        <v>96</v>
      </c>
      <c r="P88" s="18" t="s">
        <v>75</v>
      </c>
      <c r="Q88" s="45">
        <v>1.53</v>
      </c>
      <c r="R88" s="46">
        <v>1.53</v>
      </c>
      <c r="S88" s="49">
        <v>727</v>
      </c>
      <c r="T88" s="50">
        <v>727</v>
      </c>
    </row>
    <row r="89" spans="1:20" x14ac:dyDescent="0.2">
      <c r="A89" s="12" t="s">
        <v>84</v>
      </c>
      <c r="B89" s="27" t="s">
        <v>105</v>
      </c>
      <c r="C89" s="27" t="s">
        <v>106</v>
      </c>
      <c r="D89" s="27" t="s">
        <v>107</v>
      </c>
      <c r="E89" s="27" t="s">
        <v>108</v>
      </c>
      <c r="F89" s="27" t="s">
        <v>129</v>
      </c>
      <c r="G89" s="27" t="s">
        <v>110</v>
      </c>
      <c r="H89" s="27" t="s">
        <v>159</v>
      </c>
      <c r="I89" s="27" t="s">
        <v>160</v>
      </c>
      <c r="J89" s="27" t="s">
        <v>275</v>
      </c>
      <c r="K89" s="27" t="s">
        <v>276</v>
      </c>
      <c r="L89" s="27" t="s">
        <v>89</v>
      </c>
      <c r="M89" s="27" t="s">
        <v>74</v>
      </c>
      <c r="N89" s="27" t="s">
        <v>90</v>
      </c>
      <c r="O89" s="27" t="s">
        <v>76</v>
      </c>
      <c r="P89" s="18" t="s">
        <v>75</v>
      </c>
      <c r="Q89" s="45">
        <v>0.75</v>
      </c>
      <c r="R89" s="46">
        <v>0.75</v>
      </c>
      <c r="S89" s="49">
        <v>38</v>
      </c>
      <c r="T89" s="50">
        <v>38</v>
      </c>
    </row>
    <row r="90" spans="1:20" x14ac:dyDescent="0.2">
      <c r="A90" s="12" t="s">
        <v>84</v>
      </c>
      <c r="B90" s="27" t="s">
        <v>105</v>
      </c>
      <c r="C90" s="27" t="s">
        <v>106</v>
      </c>
      <c r="D90" s="27" t="s">
        <v>107</v>
      </c>
      <c r="E90" s="27" t="s">
        <v>108</v>
      </c>
      <c r="F90" s="27" t="s">
        <v>129</v>
      </c>
      <c r="G90" s="27" t="s">
        <v>110</v>
      </c>
      <c r="H90" s="27" t="s">
        <v>159</v>
      </c>
      <c r="I90" s="27" t="s">
        <v>160</v>
      </c>
      <c r="J90" s="27" t="s">
        <v>275</v>
      </c>
      <c r="K90" s="27" t="s">
        <v>276</v>
      </c>
      <c r="L90" s="27" t="s">
        <v>89</v>
      </c>
      <c r="M90" s="27" t="s">
        <v>74</v>
      </c>
      <c r="N90" s="27" t="s">
        <v>152</v>
      </c>
      <c r="O90" s="27" t="s">
        <v>153</v>
      </c>
      <c r="P90" s="18" t="s">
        <v>75</v>
      </c>
      <c r="Q90" s="45">
        <v>0.02</v>
      </c>
      <c r="R90" s="46">
        <v>0.02</v>
      </c>
      <c r="S90" s="49">
        <v>1</v>
      </c>
      <c r="T90" s="50">
        <v>1</v>
      </c>
    </row>
    <row r="91" spans="1:20" x14ac:dyDescent="0.2">
      <c r="A91" s="12" t="s">
        <v>84</v>
      </c>
      <c r="B91" s="27" t="s">
        <v>105</v>
      </c>
      <c r="C91" s="27" t="s">
        <v>106</v>
      </c>
      <c r="D91" s="27" t="s">
        <v>107</v>
      </c>
      <c r="E91" s="27" t="s">
        <v>108</v>
      </c>
      <c r="F91" s="27" t="s">
        <v>129</v>
      </c>
      <c r="G91" s="27" t="s">
        <v>110</v>
      </c>
      <c r="H91" s="27" t="s">
        <v>159</v>
      </c>
      <c r="I91" s="27" t="s">
        <v>160</v>
      </c>
      <c r="J91" s="27" t="s">
        <v>269</v>
      </c>
      <c r="K91" s="27" t="s">
        <v>270</v>
      </c>
      <c r="L91" s="27" t="s">
        <v>89</v>
      </c>
      <c r="M91" s="27" t="s">
        <v>74</v>
      </c>
      <c r="N91" s="27" t="s">
        <v>161</v>
      </c>
      <c r="O91" s="27" t="s">
        <v>162</v>
      </c>
      <c r="P91" s="18" t="s">
        <v>75</v>
      </c>
      <c r="Q91" s="45">
        <v>0.01</v>
      </c>
      <c r="R91" s="46">
        <v>0.01</v>
      </c>
      <c r="S91" s="49">
        <v>8</v>
      </c>
      <c r="T91" s="50">
        <v>8</v>
      </c>
    </row>
    <row r="92" spans="1:20" x14ac:dyDescent="0.2">
      <c r="A92" s="12" t="s">
        <v>84</v>
      </c>
      <c r="B92" s="27" t="s">
        <v>105</v>
      </c>
      <c r="C92" s="27" t="s">
        <v>106</v>
      </c>
      <c r="D92" s="27" t="s">
        <v>107</v>
      </c>
      <c r="E92" s="27" t="s">
        <v>108</v>
      </c>
      <c r="F92" s="27" t="s">
        <v>129</v>
      </c>
      <c r="G92" s="27" t="s">
        <v>110</v>
      </c>
      <c r="H92" s="27" t="s">
        <v>159</v>
      </c>
      <c r="I92" s="27" t="s">
        <v>160</v>
      </c>
      <c r="J92" s="27" t="s">
        <v>181</v>
      </c>
      <c r="K92" s="27" t="s">
        <v>182</v>
      </c>
      <c r="L92" s="27" t="s">
        <v>176</v>
      </c>
      <c r="M92" s="27" t="s">
        <v>177</v>
      </c>
      <c r="N92" s="27" t="s">
        <v>178</v>
      </c>
      <c r="O92" s="27" t="s">
        <v>179</v>
      </c>
      <c r="P92" s="18" t="s">
        <v>180</v>
      </c>
      <c r="Q92" s="45">
        <v>0.04</v>
      </c>
      <c r="R92" s="46">
        <v>0.04</v>
      </c>
      <c r="S92" s="49"/>
      <c r="T92" s="50"/>
    </row>
    <row r="93" spans="1:20" x14ac:dyDescent="0.2">
      <c r="A93" s="12" t="s">
        <v>84</v>
      </c>
      <c r="B93" s="27" t="s">
        <v>105</v>
      </c>
      <c r="C93" s="27" t="s">
        <v>106</v>
      </c>
      <c r="D93" s="27" t="s">
        <v>107</v>
      </c>
      <c r="E93" s="27" t="s">
        <v>108</v>
      </c>
      <c r="F93" s="27" t="s">
        <v>129</v>
      </c>
      <c r="G93" s="27" t="s">
        <v>110</v>
      </c>
      <c r="H93" s="27" t="s">
        <v>159</v>
      </c>
      <c r="I93" s="27" t="s">
        <v>160</v>
      </c>
      <c r="J93" s="27" t="s">
        <v>287</v>
      </c>
      <c r="K93" s="27" t="s">
        <v>288</v>
      </c>
      <c r="L93" s="27" t="s">
        <v>89</v>
      </c>
      <c r="M93" s="27" t="s">
        <v>74</v>
      </c>
      <c r="N93" s="27" t="s">
        <v>90</v>
      </c>
      <c r="O93" s="27" t="s">
        <v>76</v>
      </c>
      <c r="P93" s="18" t="s">
        <v>75</v>
      </c>
      <c r="Q93" s="45">
        <v>0.06</v>
      </c>
      <c r="R93" s="46">
        <v>0.06</v>
      </c>
      <c r="S93" s="49">
        <v>4</v>
      </c>
      <c r="T93" s="50">
        <v>4</v>
      </c>
    </row>
    <row r="94" spans="1:20" x14ac:dyDescent="0.2">
      <c r="A94" s="12" t="s">
        <v>84</v>
      </c>
      <c r="B94" s="27" t="s">
        <v>105</v>
      </c>
      <c r="C94" s="27" t="s">
        <v>106</v>
      </c>
      <c r="D94" s="27" t="s">
        <v>107</v>
      </c>
      <c r="E94" s="27" t="s">
        <v>108</v>
      </c>
      <c r="F94" s="27" t="s">
        <v>129</v>
      </c>
      <c r="G94" s="27" t="s">
        <v>110</v>
      </c>
      <c r="H94" s="27" t="s">
        <v>159</v>
      </c>
      <c r="I94" s="27" t="s">
        <v>160</v>
      </c>
      <c r="J94" s="27" t="s">
        <v>251</v>
      </c>
      <c r="K94" s="27" t="s">
        <v>154</v>
      </c>
      <c r="L94" s="27" t="s">
        <v>93</v>
      </c>
      <c r="M94" s="27" t="s">
        <v>94</v>
      </c>
      <c r="N94" s="27" t="s">
        <v>155</v>
      </c>
      <c r="O94" s="27" t="s">
        <v>156</v>
      </c>
      <c r="P94" s="18" t="s">
        <v>75</v>
      </c>
      <c r="Q94" s="45">
        <v>0.28000000000000003</v>
      </c>
      <c r="R94" s="46">
        <v>0.28000000000000003</v>
      </c>
      <c r="S94" s="49">
        <v>4</v>
      </c>
      <c r="T94" s="50">
        <v>4</v>
      </c>
    </row>
    <row r="95" spans="1:20" x14ac:dyDescent="0.2">
      <c r="A95" s="12" t="s">
        <v>84</v>
      </c>
      <c r="B95" s="27" t="s">
        <v>105</v>
      </c>
      <c r="C95" s="27" t="s">
        <v>106</v>
      </c>
      <c r="D95" s="27" t="s">
        <v>107</v>
      </c>
      <c r="E95" s="27" t="s">
        <v>108</v>
      </c>
      <c r="F95" s="27" t="s">
        <v>129</v>
      </c>
      <c r="G95" s="27" t="s">
        <v>110</v>
      </c>
      <c r="H95" s="27" t="s">
        <v>159</v>
      </c>
      <c r="I95" s="27" t="s">
        <v>160</v>
      </c>
      <c r="J95" s="27" t="s">
        <v>251</v>
      </c>
      <c r="K95" s="27" t="s">
        <v>154</v>
      </c>
      <c r="L95" s="27" t="s">
        <v>93</v>
      </c>
      <c r="M95" s="27" t="s">
        <v>94</v>
      </c>
      <c r="N95" s="27" t="s">
        <v>157</v>
      </c>
      <c r="O95" s="27" t="s">
        <v>158</v>
      </c>
      <c r="P95" s="18" t="s">
        <v>75</v>
      </c>
      <c r="Q95" s="45">
        <v>0.71</v>
      </c>
      <c r="R95" s="46">
        <v>0.71</v>
      </c>
      <c r="S95" s="49">
        <v>4</v>
      </c>
      <c r="T95" s="50">
        <v>4</v>
      </c>
    </row>
    <row r="96" spans="1:20" x14ac:dyDescent="0.2">
      <c r="A96" s="12" t="s">
        <v>84</v>
      </c>
      <c r="B96" s="27" t="s">
        <v>105</v>
      </c>
      <c r="C96" s="27" t="s">
        <v>106</v>
      </c>
      <c r="D96" s="27" t="s">
        <v>107</v>
      </c>
      <c r="E96" s="27" t="s">
        <v>108</v>
      </c>
      <c r="F96" s="27" t="s">
        <v>129</v>
      </c>
      <c r="G96" s="27" t="s">
        <v>110</v>
      </c>
      <c r="H96" s="27" t="s">
        <v>159</v>
      </c>
      <c r="I96" s="27" t="s">
        <v>160</v>
      </c>
      <c r="J96" s="27" t="s">
        <v>251</v>
      </c>
      <c r="K96" s="27" t="s">
        <v>154</v>
      </c>
      <c r="L96" s="27" t="s">
        <v>89</v>
      </c>
      <c r="M96" s="27" t="s">
        <v>74</v>
      </c>
      <c r="N96" s="27" t="s">
        <v>134</v>
      </c>
      <c r="O96" s="27" t="s">
        <v>135</v>
      </c>
      <c r="P96" s="18" t="s">
        <v>75</v>
      </c>
      <c r="Q96" s="45">
        <v>0.02</v>
      </c>
      <c r="R96" s="46">
        <v>0.02</v>
      </c>
      <c r="S96" s="49">
        <v>8</v>
      </c>
      <c r="T96" s="50">
        <v>8</v>
      </c>
    </row>
    <row r="97" spans="1:20" x14ac:dyDescent="0.2">
      <c r="A97" s="12" t="s">
        <v>84</v>
      </c>
      <c r="B97" s="27" t="s">
        <v>105</v>
      </c>
      <c r="C97" s="27" t="s">
        <v>106</v>
      </c>
      <c r="D97" s="27" t="s">
        <v>107</v>
      </c>
      <c r="E97" s="27" t="s">
        <v>108</v>
      </c>
      <c r="F97" s="27" t="s">
        <v>129</v>
      </c>
      <c r="G97" s="27" t="s">
        <v>110</v>
      </c>
      <c r="H97" s="27" t="s">
        <v>159</v>
      </c>
      <c r="I97" s="27" t="s">
        <v>160</v>
      </c>
      <c r="J97" s="27" t="s">
        <v>251</v>
      </c>
      <c r="K97" s="27" t="s">
        <v>154</v>
      </c>
      <c r="L97" s="27" t="s">
        <v>89</v>
      </c>
      <c r="M97" s="27" t="s">
        <v>74</v>
      </c>
      <c r="N97" s="27" t="s">
        <v>90</v>
      </c>
      <c r="O97" s="27" t="s">
        <v>76</v>
      </c>
      <c r="P97" s="18" t="s">
        <v>75</v>
      </c>
      <c r="Q97" s="45">
        <v>2.3199999999999998</v>
      </c>
      <c r="R97" s="46">
        <v>2.3199999999999998</v>
      </c>
      <c r="S97" s="49">
        <v>167</v>
      </c>
      <c r="T97" s="50">
        <v>167</v>
      </c>
    </row>
    <row r="98" spans="1:20" x14ac:dyDescent="0.2">
      <c r="A98" s="12" t="s">
        <v>84</v>
      </c>
      <c r="B98" s="27" t="s">
        <v>105</v>
      </c>
      <c r="C98" s="27" t="s">
        <v>106</v>
      </c>
      <c r="D98" s="27" t="s">
        <v>107</v>
      </c>
      <c r="E98" s="27" t="s">
        <v>108</v>
      </c>
      <c r="F98" s="27" t="s">
        <v>129</v>
      </c>
      <c r="G98" s="27" t="s">
        <v>110</v>
      </c>
      <c r="H98" s="27" t="s">
        <v>159</v>
      </c>
      <c r="I98" s="27" t="s">
        <v>160</v>
      </c>
      <c r="J98" s="27" t="s">
        <v>265</v>
      </c>
      <c r="K98" s="27" t="s">
        <v>266</v>
      </c>
      <c r="L98" s="27" t="s">
        <v>89</v>
      </c>
      <c r="M98" s="27" t="s">
        <v>74</v>
      </c>
      <c r="N98" s="27" t="s">
        <v>99</v>
      </c>
      <c r="O98" s="27" t="s">
        <v>100</v>
      </c>
      <c r="P98" s="18" t="s">
        <v>75</v>
      </c>
      <c r="Q98" s="47"/>
      <c r="R98" s="58"/>
      <c r="S98" s="49">
        <v>5</v>
      </c>
      <c r="T98" s="50">
        <v>5</v>
      </c>
    </row>
    <row r="99" spans="1:20" x14ac:dyDescent="0.2">
      <c r="A99" s="12" t="s">
        <v>84</v>
      </c>
      <c r="B99" s="27" t="s">
        <v>105</v>
      </c>
      <c r="C99" s="27" t="s">
        <v>106</v>
      </c>
      <c r="D99" s="27" t="s">
        <v>107</v>
      </c>
      <c r="E99" s="27" t="s">
        <v>108</v>
      </c>
      <c r="F99" s="27" t="s">
        <v>129</v>
      </c>
      <c r="G99" s="27" t="s">
        <v>110</v>
      </c>
      <c r="H99" s="27" t="s">
        <v>165</v>
      </c>
      <c r="I99" s="27" t="s">
        <v>166</v>
      </c>
      <c r="J99" s="27" t="s">
        <v>132</v>
      </c>
      <c r="K99" s="27" t="s">
        <v>133</v>
      </c>
      <c r="L99" s="27" t="s">
        <v>89</v>
      </c>
      <c r="M99" s="27" t="s">
        <v>74</v>
      </c>
      <c r="N99" s="27" t="s">
        <v>134</v>
      </c>
      <c r="O99" s="27" t="s">
        <v>135</v>
      </c>
      <c r="P99" s="18" t="s">
        <v>75</v>
      </c>
      <c r="Q99" s="45">
        <v>0.01</v>
      </c>
      <c r="R99" s="46">
        <v>0.01</v>
      </c>
      <c r="S99" s="49">
        <v>11</v>
      </c>
      <c r="T99" s="50">
        <v>11</v>
      </c>
    </row>
    <row r="100" spans="1:20" x14ac:dyDescent="0.2">
      <c r="A100" s="12" t="s">
        <v>84</v>
      </c>
      <c r="B100" s="27" t="s">
        <v>105</v>
      </c>
      <c r="C100" s="27" t="s">
        <v>106</v>
      </c>
      <c r="D100" s="27" t="s">
        <v>107</v>
      </c>
      <c r="E100" s="27" t="s">
        <v>108</v>
      </c>
      <c r="F100" s="27" t="s">
        <v>129</v>
      </c>
      <c r="G100" s="27" t="s">
        <v>110</v>
      </c>
      <c r="H100" s="27" t="s">
        <v>165</v>
      </c>
      <c r="I100" s="27" t="s">
        <v>166</v>
      </c>
      <c r="J100" s="27" t="s">
        <v>132</v>
      </c>
      <c r="K100" s="27" t="s">
        <v>133</v>
      </c>
      <c r="L100" s="27" t="s">
        <v>89</v>
      </c>
      <c r="M100" s="27" t="s">
        <v>74</v>
      </c>
      <c r="N100" s="27" t="s">
        <v>99</v>
      </c>
      <c r="O100" s="27" t="s">
        <v>100</v>
      </c>
      <c r="P100" s="18" t="s">
        <v>75</v>
      </c>
      <c r="Q100" s="45">
        <v>0.17</v>
      </c>
      <c r="R100" s="46">
        <v>0.17</v>
      </c>
      <c r="S100" s="49">
        <v>11</v>
      </c>
      <c r="T100" s="50">
        <v>11</v>
      </c>
    </row>
    <row r="101" spans="1:20" x14ac:dyDescent="0.2">
      <c r="A101" s="12" t="s">
        <v>84</v>
      </c>
      <c r="B101" s="27" t="s">
        <v>105</v>
      </c>
      <c r="C101" s="27" t="s">
        <v>106</v>
      </c>
      <c r="D101" s="27" t="s">
        <v>107</v>
      </c>
      <c r="E101" s="27" t="s">
        <v>108</v>
      </c>
      <c r="F101" s="27" t="s">
        <v>129</v>
      </c>
      <c r="G101" s="27" t="s">
        <v>110</v>
      </c>
      <c r="H101" s="27" t="s">
        <v>165</v>
      </c>
      <c r="I101" s="27" t="s">
        <v>166</v>
      </c>
      <c r="J101" s="27" t="s">
        <v>359</v>
      </c>
      <c r="K101" s="27" t="s">
        <v>360</v>
      </c>
      <c r="L101" s="27" t="s">
        <v>89</v>
      </c>
      <c r="M101" s="27" t="s">
        <v>74</v>
      </c>
      <c r="N101" s="27" t="s">
        <v>90</v>
      </c>
      <c r="O101" s="27" t="s">
        <v>76</v>
      </c>
      <c r="P101" s="18" t="s">
        <v>75</v>
      </c>
      <c r="Q101" s="45">
        <v>9.16</v>
      </c>
      <c r="R101" s="46">
        <v>9.16</v>
      </c>
      <c r="S101" s="49">
        <v>797</v>
      </c>
      <c r="T101" s="50">
        <v>797</v>
      </c>
    </row>
    <row r="102" spans="1:20" x14ac:dyDescent="0.2">
      <c r="A102" s="12" t="s">
        <v>84</v>
      </c>
      <c r="B102" s="27" t="s">
        <v>105</v>
      </c>
      <c r="C102" s="27" t="s">
        <v>106</v>
      </c>
      <c r="D102" s="27" t="s">
        <v>107</v>
      </c>
      <c r="E102" s="27" t="s">
        <v>108</v>
      </c>
      <c r="F102" s="27" t="s">
        <v>129</v>
      </c>
      <c r="G102" s="27" t="s">
        <v>110</v>
      </c>
      <c r="H102" s="27" t="s">
        <v>165</v>
      </c>
      <c r="I102" s="27" t="s">
        <v>166</v>
      </c>
      <c r="J102" s="27" t="s">
        <v>122</v>
      </c>
      <c r="K102" s="27" t="s">
        <v>123</v>
      </c>
      <c r="L102" s="27" t="s">
        <v>89</v>
      </c>
      <c r="M102" s="27" t="s">
        <v>74</v>
      </c>
      <c r="N102" s="27" t="s">
        <v>91</v>
      </c>
      <c r="O102" s="27" t="s">
        <v>92</v>
      </c>
      <c r="P102" s="18" t="s">
        <v>75</v>
      </c>
      <c r="Q102" s="45">
        <v>0.91</v>
      </c>
      <c r="R102" s="46">
        <v>0.91</v>
      </c>
      <c r="S102" s="49">
        <v>1</v>
      </c>
      <c r="T102" s="50">
        <v>1</v>
      </c>
    </row>
    <row r="103" spans="1:20" x14ac:dyDescent="0.2">
      <c r="A103" s="12" t="s">
        <v>84</v>
      </c>
      <c r="B103" s="27" t="s">
        <v>105</v>
      </c>
      <c r="C103" s="27" t="s">
        <v>106</v>
      </c>
      <c r="D103" s="27" t="s">
        <v>107</v>
      </c>
      <c r="E103" s="27" t="s">
        <v>108</v>
      </c>
      <c r="F103" s="27" t="s">
        <v>129</v>
      </c>
      <c r="G103" s="27" t="s">
        <v>110</v>
      </c>
      <c r="H103" s="27" t="s">
        <v>165</v>
      </c>
      <c r="I103" s="27" t="s">
        <v>166</v>
      </c>
      <c r="J103" s="27" t="s">
        <v>122</v>
      </c>
      <c r="K103" s="27" t="s">
        <v>123</v>
      </c>
      <c r="L103" s="27" t="s">
        <v>89</v>
      </c>
      <c r="M103" s="27" t="s">
        <v>74</v>
      </c>
      <c r="N103" s="27" t="s">
        <v>90</v>
      </c>
      <c r="O103" s="27" t="s">
        <v>76</v>
      </c>
      <c r="P103" s="18" t="s">
        <v>75</v>
      </c>
      <c r="Q103" s="45">
        <v>196.94</v>
      </c>
      <c r="R103" s="46">
        <v>196.94</v>
      </c>
      <c r="S103" s="49">
        <v>31053</v>
      </c>
      <c r="T103" s="50">
        <v>31053</v>
      </c>
    </row>
    <row r="104" spans="1:20" x14ac:dyDescent="0.2">
      <c r="A104" s="12" t="s">
        <v>84</v>
      </c>
      <c r="B104" s="27" t="s">
        <v>105</v>
      </c>
      <c r="C104" s="27" t="s">
        <v>106</v>
      </c>
      <c r="D104" s="27" t="s">
        <v>107</v>
      </c>
      <c r="E104" s="27" t="s">
        <v>108</v>
      </c>
      <c r="F104" s="27" t="s">
        <v>129</v>
      </c>
      <c r="G104" s="27" t="s">
        <v>110</v>
      </c>
      <c r="H104" s="27" t="s">
        <v>165</v>
      </c>
      <c r="I104" s="27" t="s">
        <v>166</v>
      </c>
      <c r="J104" s="27" t="s">
        <v>122</v>
      </c>
      <c r="K104" s="27" t="s">
        <v>123</v>
      </c>
      <c r="L104" s="27" t="s">
        <v>89</v>
      </c>
      <c r="M104" s="27" t="s">
        <v>74</v>
      </c>
      <c r="N104" s="27" t="s">
        <v>136</v>
      </c>
      <c r="O104" s="27" t="s">
        <v>137</v>
      </c>
      <c r="P104" s="18" t="s">
        <v>75</v>
      </c>
      <c r="Q104" s="45">
        <v>3.19</v>
      </c>
      <c r="R104" s="46">
        <v>3.19</v>
      </c>
      <c r="S104" s="49">
        <v>5535</v>
      </c>
      <c r="T104" s="50">
        <v>5535</v>
      </c>
    </row>
    <row r="105" spans="1:20" x14ac:dyDescent="0.2">
      <c r="A105" s="12" t="s">
        <v>84</v>
      </c>
      <c r="B105" s="27" t="s">
        <v>105</v>
      </c>
      <c r="C105" s="27" t="s">
        <v>106</v>
      </c>
      <c r="D105" s="27" t="s">
        <v>107</v>
      </c>
      <c r="E105" s="27" t="s">
        <v>108</v>
      </c>
      <c r="F105" s="27" t="s">
        <v>129</v>
      </c>
      <c r="G105" s="27" t="s">
        <v>110</v>
      </c>
      <c r="H105" s="27" t="s">
        <v>165</v>
      </c>
      <c r="I105" s="27" t="s">
        <v>166</v>
      </c>
      <c r="J105" s="27" t="s">
        <v>138</v>
      </c>
      <c r="K105" s="27" t="s">
        <v>139</v>
      </c>
      <c r="L105" s="27" t="s">
        <v>89</v>
      </c>
      <c r="M105" s="27" t="s">
        <v>74</v>
      </c>
      <c r="N105" s="27" t="s">
        <v>134</v>
      </c>
      <c r="O105" s="27" t="s">
        <v>135</v>
      </c>
      <c r="P105" s="18" t="s">
        <v>75</v>
      </c>
      <c r="Q105" s="45">
        <v>7.14</v>
      </c>
      <c r="R105" s="46">
        <v>7.14</v>
      </c>
      <c r="S105" s="49">
        <v>2347</v>
      </c>
      <c r="T105" s="50">
        <v>2347</v>
      </c>
    </row>
    <row r="106" spans="1:20" x14ac:dyDescent="0.2">
      <c r="A106" s="12" t="s">
        <v>84</v>
      </c>
      <c r="B106" s="27" t="s">
        <v>105</v>
      </c>
      <c r="C106" s="27" t="s">
        <v>106</v>
      </c>
      <c r="D106" s="27" t="s">
        <v>107</v>
      </c>
      <c r="E106" s="27" t="s">
        <v>108</v>
      </c>
      <c r="F106" s="27" t="s">
        <v>129</v>
      </c>
      <c r="G106" s="27" t="s">
        <v>110</v>
      </c>
      <c r="H106" s="27" t="s">
        <v>165</v>
      </c>
      <c r="I106" s="27" t="s">
        <v>166</v>
      </c>
      <c r="J106" s="27" t="s">
        <v>138</v>
      </c>
      <c r="K106" s="27" t="s">
        <v>139</v>
      </c>
      <c r="L106" s="27" t="s">
        <v>89</v>
      </c>
      <c r="M106" s="27" t="s">
        <v>74</v>
      </c>
      <c r="N106" s="27" t="s">
        <v>161</v>
      </c>
      <c r="O106" s="27" t="s">
        <v>162</v>
      </c>
      <c r="P106" s="18" t="s">
        <v>75</v>
      </c>
      <c r="Q106" s="45">
        <v>1.69</v>
      </c>
      <c r="R106" s="46">
        <v>1.69</v>
      </c>
      <c r="S106" s="49">
        <v>1241</v>
      </c>
      <c r="T106" s="50">
        <v>1241</v>
      </c>
    </row>
    <row r="107" spans="1:20" x14ac:dyDescent="0.2">
      <c r="A107" s="12" t="s">
        <v>84</v>
      </c>
      <c r="B107" s="27" t="s">
        <v>105</v>
      </c>
      <c r="C107" s="27" t="s">
        <v>106</v>
      </c>
      <c r="D107" s="27" t="s">
        <v>107</v>
      </c>
      <c r="E107" s="27" t="s">
        <v>108</v>
      </c>
      <c r="F107" s="27" t="s">
        <v>129</v>
      </c>
      <c r="G107" s="27" t="s">
        <v>110</v>
      </c>
      <c r="H107" s="27" t="s">
        <v>165</v>
      </c>
      <c r="I107" s="27" t="s">
        <v>166</v>
      </c>
      <c r="J107" s="27" t="s">
        <v>138</v>
      </c>
      <c r="K107" s="27" t="s">
        <v>139</v>
      </c>
      <c r="L107" s="27" t="s">
        <v>89</v>
      </c>
      <c r="M107" s="27" t="s">
        <v>74</v>
      </c>
      <c r="N107" s="27" t="s">
        <v>90</v>
      </c>
      <c r="O107" s="27" t="s">
        <v>76</v>
      </c>
      <c r="P107" s="18" t="s">
        <v>75</v>
      </c>
      <c r="Q107" s="45">
        <v>16.78</v>
      </c>
      <c r="R107" s="46">
        <v>16.78</v>
      </c>
      <c r="S107" s="49">
        <v>1678</v>
      </c>
      <c r="T107" s="50">
        <v>1678</v>
      </c>
    </row>
    <row r="108" spans="1:20" x14ac:dyDescent="0.2">
      <c r="A108" s="12" t="s">
        <v>84</v>
      </c>
      <c r="B108" s="27" t="s">
        <v>105</v>
      </c>
      <c r="C108" s="27" t="s">
        <v>106</v>
      </c>
      <c r="D108" s="27" t="s">
        <v>107</v>
      </c>
      <c r="E108" s="27" t="s">
        <v>108</v>
      </c>
      <c r="F108" s="27" t="s">
        <v>129</v>
      </c>
      <c r="G108" s="27" t="s">
        <v>110</v>
      </c>
      <c r="H108" s="27" t="s">
        <v>165</v>
      </c>
      <c r="I108" s="27" t="s">
        <v>166</v>
      </c>
      <c r="J108" s="27" t="s">
        <v>138</v>
      </c>
      <c r="K108" s="27" t="s">
        <v>139</v>
      </c>
      <c r="L108" s="27" t="s">
        <v>89</v>
      </c>
      <c r="M108" s="27" t="s">
        <v>74</v>
      </c>
      <c r="N108" s="27" t="s">
        <v>163</v>
      </c>
      <c r="O108" s="27" t="s">
        <v>164</v>
      </c>
      <c r="P108" s="18" t="s">
        <v>75</v>
      </c>
      <c r="Q108" s="45">
        <v>3.78</v>
      </c>
      <c r="R108" s="46">
        <v>3.78</v>
      </c>
      <c r="S108" s="49">
        <v>273</v>
      </c>
      <c r="T108" s="50">
        <v>273</v>
      </c>
    </row>
    <row r="109" spans="1:20" x14ac:dyDescent="0.2">
      <c r="A109" s="12" t="s">
        <v>84</v>
      </c>
      <c r="B109" s="27" t="s">
        <v>105</v>
      </c>
      <c r="C109" s="27" t="s">
        <v>106</v>
      </c>
      <c r="D109" s="27" t="s">
        <v>107</v>
      </c>
      <c r="E109" s="27" t="s">
        <v>108</v>
      </c>
      <c r="F109" s="27" t="s">
        <v>129</v>
      </c>
      <c r="G109" s="27" t="s">
        <v>110</v>
      </c>
      <c r="H109" s="27" t="s">
        <v>165</v>
      </c>
      <c r="I109" s="27" t="s">
        <v>166</v>
      </c>
      <c r="J109" s="27" t="s">
        <v>127</v>
      </c>
      <c r="K109" s="27" t="s">
        <v>128</v>
      </c>
      <c r="L109" s="27" t="s">
        <v>89</v>
      </c>
      <c r="M109" s="27" t="s">
        <v>74</v>
      </c>
      <c r="N109" s="27" t="s">
        <v>99</v>
      </c>
      <c r="O109" s="27" t="s">
        <v>100</v>
      </c>
      <c r="P109" s="18" t="s">
        <v>75</v>
      </c>
      <c r="Q109" s="45">
        <v>0.41</v>
      </c>
      <c r="R109" s="46">
        <v>0.41</v>
      </c>
      <c r="S109" s="49">
        <v>30</v>
      </c>
      <c r="T109" s="50">
        <v>30</v>
      </c>
    </row>
    <row r="110" spans="1:20" x14ac:dyDescent="0.2">
      <c r="A110" s="12" t="s">
        <v>84</v>
      </c>
      <c r="B110" s="27" t="s">
        <v>105</v>
      </c>
      <c r="C110" s="27" t="s">
        <v>106</v>
      </c>
      <c r="D110" s="27" t="s">
        <v>107</v>
      </c>
      <c r="E110" s="27" t="s">
        <v>108</v>
      </c>
      <c r="F110" s="27" t="s">
        <v>129</v>
      </c>
      <c r="G110" s="27" t="s">
        <v>110</v>
      </c>
      <c r="H110" s="27" t="s">
        <v>165</v>
      </c>
      <c r="I110" s="27" t="s">
        <v>166</v>
      </c>
      <c r="J110" s="27" t="s">
        <v>127</v>
      </c>
      <c r="K110" s="27" t="s">
        <v>128</v>
      </c>
      <c r="L110" s="27" t="s">
        <v>89</v>
      </c>
      <c r="M110" s="27" t="s">
        <v>74</v>
      </c>
      <c r="N110" s="27" t="s">
        <v>95</v>
      </c>
      <c r="O110" s="27" t="s">
        <v>96</v>
      </c>
      <c r="P110" s="18" t="s">
        <v>75</v>
      </c>
      <c r="Q110" s="45">
        <v>0.02</v>
      </c>
      <c r="R110" s="46">
        <v>0.02</v>
      </c>
      <c r="S110" s="49">
        <v>5</v>
      </c>
      <c r="T110" s="50">
        <v>5</v>
      </c>
    </row>
    <row r="111" spans="1:20" x14ac:dyDescent="0.2">
      <c r="A111" s="12" t="s">
        <v>84</v>
      </c>
      <c r="B111" s="27" t="s">
        <v>105</v>
      </c>
      <c r="C111" s="27" t="s">
        <v>106</v>
      </c>
      <c r="D111" s="27" t="s">
        <v>107</v>
      </c>
      <c r="E111" s="27" t="s">
        <v>108</v>
      </c>
      <c r="F111" s="27" t="s">
        <v>129</v>
      </c>
      <c r="G111" s="27" t="s">
        <v>110</v>
      </c>
      <c r="H111" s="27" t="s">
        <v>165</v>
      </c>
      <c r="I111" s="27" t="s">
        <v>166</v>
      </c>
      <c r="J111" s="27" t="s">
        <v>127</v>
      </c>
      <c r="K111" s="27" t="s">
        <v>128</v>
      </c>
      <c r="L111" s="27" t="s">
        <v>89</v>
      </c>
      <c r="M111" s="27" t="s">
        <v>74</v>
      </c>
      <c r="N111" s="27" t="s">
        <v>90</v>
      </c>
      <c r="O111" s="27" t="s">
        <v>76</v>
      </c>
      <c r="P111" s="18" t="s">
        <v>75</v>
      </c>
      <c r="Q111" s="45">
        <v>11.15</v>
      </c>
      <c r="R111" s="46">
        <v>11.15</v>
      </c>
      <c r="S111" s="49">
        <v>984</v>
      </c>
      <c r="T111" s="50">
        <v>984</v>
      </c>
    </row>
    <row r="112" spans="1:20" x14ac:dyDescent="0.2">
      <c r="A112" s="12" t="s">
        <v>84</v>
      </c>
      <c r="B112" s="27" t="s">
        <v>105</v>
      </c>
      <c r="C112" s="27" t="s">
        <v>106</v>
      </c>
      <c r="D112" s="27" t="s">
        <v>107</v>
      </c>
      <c r="E112" s="27" t="s">
        <v>108</v>
      </c>
      <c r="F112" s="27" t="s">
        <v>129</v>
      </c>
      <c r="G112" s="27" t="s">
        <v>110</v>
      </c>
      <c r="H112" s="27" t="s">
        <v>165</v>
      </c>
      <c r="I112" s="27" t="s">
        <v>166</v>
      </c>
      <c r="J112" s="27" t="s">
        <v>127</v>
      </c>
      <c r="K112" s="27" t="s">
        <v>128</v>
      </c>
      <c r="L112" s="27" t="s">
        <v>89</v>
      </c>
      <c r="M112" s="27" t="s">
        <v>74</v>
      </c>
      <c r="N112" s="27" t="s">
        <v>140</v>
      </c>
      <c r="O112" s="27" t="s">
        <v>141</v>
      </c>
      <c r="P112" s="18" t="s">
        <v>75</v>
      </c>
      <c r="Q112" s="45">
        <v>0.15</v>
      </c>
      <c r="R112" s="46">
        <v>0.15</v>
      </c>
      <c r="S112" s="49">
        <v>36</v>
      </c>
      <c r="T112" s="50">
        <v>36</v>
      </c>
    </row>
    <row r="113" spans="1:20" x14ac:dyDescent="0.2">
      <c r="A113" s="12" t="s">
        <v>84</v>
      </c>
      <c r="B113" s="27" t="s">
        <v>105</v>
      </c>
      <c r="C113" s="27" t="s">
        <v>106</v>
      </c>
      <c r="D113" s="27" t="s">
        <v>107</v>
      </c>
      <c r="E113" s="27" t="s">
        <v>108</v>
      </c>
      <c r="F113" s="27" t="s">
        <v>129</v>
      </c>
      <c r="G113" s="27" t="s">
        <v>110</v>
      </c>
      <c r="H113" s="27" t="s">
        <v>165</v>
      </c>
      <c r="I113" s="27" t="s">
        <v>166</v>
      </c>
      <c r="J113" s="27" t="s">
        <v>127</v>
      </c>
      <c r="K113" s="27" t="s">
        <v>128</v>
      </c>
      <c r="L113" s="27" t="s">
        <v>89</v>
      </c>
      <c r="M113" s="27" t="s">
        <v>74</v>
      </c>
      <c r="N113" s="27" t="s">
        <v>142</v>
      </c>
      <c r="O113" s="27" t="s">
        <v>143</v>
      </c>
      <c r="P113" s="18" t="s">
        <v>75</v>
      </c>
      <c r="Q113" s="45">
        <v>0.89</v>
      </c>
      <c r="R113" s="46">
        <v>0.89</v>
      </c>
      <c r="S113" s="49">
        <v>209</v>
      </c>
      <c r="T113" s="50">
        <v>209</v>
      </c>
    </row>
    <row r="114" spans="1:20" x14ac:dyDescent="0.2">
      <c r="A114" s="12" t="s">
        <v>84</v>
      </c>
      <c r="B114" s="27" t="s">
        <v>105</v>
      </c>
      <c r="C114" s="27" t="s">
        <v>106</v>
      </c>
      <c r="D114" s="27" t="s">
        <v>107</v>
      </c>
      <c r="E114" s="27" t="s">
        <v>108</v>
      </c>
      <c r="F114" s="27" t="s">
        <v>129</v>
      </c>
      <c r="G114" s="27" t="s">
        <v>110</v>
      </c>
      <c r="H114" s="27" t="s">
        <v>165</v>
      </c>
      <c r="I114" s="27" t="s">
        <v>166</v>
      </c>
      <c r="J114" s="27" t="s">
        <v>267</v>
      </c>
      <c r="K114" s="27" t="s">
        <v>268</v>
      </c>
      <c r="L114" s="27" t="s">
        <v>89</v>
      </c>
      <c r="M114" s="27" t="s">
        <v>74</v>
      </c>
      <c r="N114" s="27" t="s">
        <v>99</v>
      </c>
      <c r="O114" s="27" t="s">
        <v>100</v>
      </c>
      <c r="P114" s="18" t="s">
        <v>75</v>
      </c>
      <c r="Q114" s="45">
        <v>0.05</v>
      </c>
      <c r="R114" s="46">
        <v>0.05</v>
      </c>
      <c r="S114" s="49">
        <v>2</v>
      </c>
      <c r="T114" s="50">
        <v>2</v>
      </c>
    </row>
    <row r="115" spans="1:20" x14ac:dyDescent="0.2">
      <c r="A115" s="12" t="s">
        <v>84</v>
      </c>
      <c r="B115" s="27" t="s">
        <v>105</v>
      </c>
      <c r="C115" s="27" t="s">
        <v>106</v>
      </c>
      <c r="D115" s="27" t="s">
        <v>107</v>
      </c>
      <c r="E115" s="27" t="s">
        <v>108</v>
      </c>
      <c r="F115" s="27" t="s">
        <v>129</v>
      </c>
      <c r="G115" s="27" t="s">
        <v>110</v>
      </c>
      <c r="H115" s="27" t="s">
        <v>165</v>
      </c>
      <c r="I115" s="27" t="s">
        <v>166</v>
      </c>
      <c r="J115" s="27" t="s">
        <v>267</v>
      </c>
      <c r="K115" s="27" t="s">
        <v>268</v>
      </c>
      <c r="L115" s="27" t="s">
        <v>89</v>
      </c>
      <c r="M115" s="27" t="s">
        <v>74</v>
      </c>
      <c r="N115" s="27" t="s">
        <v>95</v>
      </c>
      <c r="O115" s="27" t="s">
        <v>96</v>
      </c>
      <c r="P115" s="18" t="s">
        <v>75</v>
      </c>
      <c r="Q115" s="47"/>
      <c r="R115" s="58"/>
      <c r="S115" s="49">
        <v>2</v>
      </c>
      <c r="T115" s="50">
        <v>2</v>
      </c>
    </row>
    <row r="116" spans="1:20" x14ac:dyDescent="0.2">
      <c r="A116" s="12" t="s">
        <v>84</v>
      </c>
      <c r="B116" s="27" t="s">
        <v>105</v>
      </c>
      <c r="C116" s="27" t="s">
        <v>106</v>
      </c>
      <c r="D116" s="27" t="s">
        <v>107</v>
      </c>
      <c r="E116" s="27" t="s">
        <v>108</v>
      </c>
      <c r="F116" s="27" t="s">
        <v>129</v>
      </c>
      <c r="G116" s="27" t="s">
        <v>110</v>
      </c>
      <c r="H116" s="27" t="s">
        <v>165</v>
      </c>
      <c r="I116" s="27" t="s">
        <v>166</v>
      </c>
      <c r="J116" s="27" t="s">
        <v>144</v>
      </c>
      <c r="K116" s="27" t="s">
        <v>145</v>
      </c>
      <c r="L116" s="27" t="s">
        <v>93</v>
      </c>
      <c r="M116" s="27" t="s">
        <v>94</v>
      </c>
      <c r="N116" s="27" t="s">
        <v>157</v>
      </c>
      <c r="O116" s="27" t="s">
        <v>158</v>
      </c>
      <c r="P116" s="18" t="s">
        <v>75</v>
      </c>
      <c r="Q116" s="45">
        <v>0.49</v>
      </c>
      <c r="R116" s="46">
        <v>0.49</v>
      </c>
      <c r="S116" s="49">
        <v>2</v>
      </c>
      <c r="T116" s="50">
        <v>2</v>
      </c>
    </row>
    <row r="117" spans="1:20" x14ac:dyDescent="0.2">
      <c r="A117" s="12" t="s">
        <v>84</v>
      </c>
      <c r="B117" s="27" t="s">
        <v>105</v>
      </c>
      <c r="C117" s="27" t="s">
        <v>106</v>
      </c>
      <c r="D117" s="27" t="s">
        <v>107</v>
      </c>
      <c r="E117" s="27" t="s">
        <v>108</v>
      </c>
      <c r="F117" s="27" t="s">
        <v>129</v>
      </c>
      <c r="G117" s="27" t="s">
        <v>110</v>
      </c>
      <c r="H117" s="27" t="s">
        <v>165</v>
      </c>
      <c r="I117" s="27" t="s">
        <v>166</v>
      </c>
      <c r="J117" s="27" t="s">
        <v>144</v>
      </c>
      <c r="K117" s="27" t="s">
        <v>145</v>
      </c>
      <c r="L117" s="27" t="s">
        <v>89</v>
      </c>
      <c r="M117" s="27" t="s">
        <v>74</v>
      </c>
      <c r="N117" s="27" t="s">
        <v>134</v>
      </c>
      <c r="O117" s="27" t="s">
        <v>135</v>
      </c>
      <c r="P117" s="18" t="s">
        <v>75</v>
      </c>
      <c r="Q117" s="45">
        <v>13.36</v>
      </c>
      <c r="R117" s="46">
        <v>13.36</v>
      </c>
      <c r="S117" s="49">
        <v>4486</v>
      </c>
      <c r="T117" s="50">
        <v>4486</v>
      </c>
    </row>
    <row r="118" spans="1:20" x14ac:dyDescent="0.2">
      <c r="A118" s="12" t="s">
        <v>84</v>
      </c>
      <c r="B118" s="27" t="s">
        <v>105</v>
      </c>
      <c r="C118" s="27" t="s">
        <v>106</v>
      </c>
      <c r="D118" s="27" t="s">
        <v>107</v>
      </c>
      <c r="E118" s="27" t="s">
        <v>108</v>
      </c>
      <c r="F118" s="27" t="s">
        <v>129</v>
      </c>
      <c r="G118" s="27" t="s">
        <v>110</v>
      </c>
      <c r="H118" s="27" t="s">
        <v>165</v>
      </c>
      <c r="I118" s="27" t="s">
        <v>166</v>
      </c>
      <c r="J118" s="27" t="s">
        <v>144</v>
      </c>
      <c r="K118" s="27" t="s">
        <v>145</v>
      </c>
      <c r="L118" s="27" t="s">
        <v>89</v>
      </c>
      <c r="M118" s="27" t="s">
        <v>74</v>
      </c>
      <c r="N118" s="27" t="s">
        <v>90</v>
      </c>
      <c r="O118" s="27" t="s">
        <v>76</v>
      </c>
      <c r="P118" s="18" t="s">
        <v>75</v>
      </c>
      <c r="Q118" s="45">
        <v>116.65</v>
      </c>
      <c r="R118" s="46">
        <v>116.65</v>
      </c>
      <c r="S118" s="49">
        <v>27473</v>
      </c>
      <c r="T118" s="50">
        <v>27473</v>
      </c>
    </row>
    <row r="119" spans="1:20" x14ac:dyDescent="0.2">
      <c r="A119" s="12" t="s">
        <v>84</v>
      </c>
      <c r="B119" s="27" t="s">
        <v>105</v>
      </c>
      <c r="C119" s="27" t="s">
        <v>106</v>
      </c>
      <c r="D119" s="27" t="s">
        <v>107</v>
      </c>
      <c r="E119" s="27" t="s">
        <v>108</v>
      </c>
      <c r="F119" s="27" t="s">
        <v>129</v>
      </c>
      <c r="G119" s="27" t="s">
        <v>110</v>
      </c>
      <c r="H119" s="27" t="s">
        <v>165</v>
      </c>
      <c r="I119" s="27" t="s">
        <v>166</v>
      </c>
      <c r="J119" s="27" t="s">
        <v>148</v>
      </c>
      <c r="K119" s="27" t="s">
        <v>149</v>
      </c>
      <c r="L119" s="27" t="s">
        <v>89</v>
      </c>
      <c r="M119" s="27" t="s">
        <v>74</v>
      </c>
      <c r="N119" s="27" t="s">
        <v>134</v>
      </c>
      <c r="O119" s="27" t="s">
        <v>135</v>
      </c>
      <c r="P119" s="18" t="s">
        <v>75</v>
      </c>
      <c r="Q119" s="45">
        <v>0.13</v>
      </c>
      <c r="R119" s="46">
        <v>0.13</v>
      </c>
      <c r="S119" s="49">
        <v>26</v>
      </c>
      <c r="T119" s="50">
        <v>26</v>
      </c>
    </row>
    <row r="120" spans="1:20" x14ac:dyDescent="0.2">
      <c r="A120" s="12" t="s">
        <v>84</v>
      </c>
      <c r="B120" s="27" t="s">
        <v>105</v>
      </c>
      <c r="C120" s="27" t="s">
        <v>106</v>
      </c>
      <c r="D120" s="27" t="s">
        <v>107</v>
      </c>
      <c r="E120" s="27" t="s">
        <v>108</v>
      </c>
      <c r="F120" s="27" t="s">
        <v>129</v>
      </c>
      <c r="G120" s="27" t="s">
        <v>110</v>
      </c>
      <c r="H120" s="27" t="s">
        <v>165</v>
      </c>
      <c r="I120" s="27" t="s">
        <v>166</v>
      </c>
      <c r="J120" s="27" t="s">
        <v>271</v>
      </c>
      <c r="K120" s="27" t="s">
        <v>272</v>
      </c>
      <c r="L120" s="27" t="s">
        <v>89</v>
      </c>
      <c r="M120" s="27" t="s">
        <v>74</v>
      </c>
      <c r="N120" s="27" t="s">
        <v>273</v>
      </c>
      <c r="O120" s="27" t="s">
        <v>274</v>
      </c>
      <c r="P120" s="18" t="s">
        <v>75</v>
      </c>
      <c r="Q120" s="45">
        <v>0.04</v>
      </c>
      <c r="R120" s="46">
        <v>0.04</v>
      </c>
      <c r="S120" s="49">
        <v>13</v>
      </c>
      <c r="T120" s="50">
        <v>13</v>
      </c>
    </row>
    <row r="121" spans="1:20" x14ac:dyDescent="0.2">
      <c r="A121" s="12" t="s">
        <v>84</v>
      </c>
      <c r="B121" s="27" t="s">
        <v>105</v>
      </c>
      <c r="C121" s="27" t="s">
        <v>106</v>
      </c>
      <c r="D121" s="27" t="s">
        <v>107</v>
      </c>
      <c r="E121" s="27" t="s">
        <v>108</v>
      </c>
      <c r="F121" s="27" t="s">
        <v>129</v>
      </c>
      <c r="G121" s="27" t="s">
        <v>110</v>
      </c>
      <c r="H121" s="27" t="s">
        <v>165</v>
      </c>
      <c r="I121" s="27" t="s">
        <v>166</v>
      </c>
      <c r="J121" s="27" t="s">
        <v>271</v>
      </c>
      <c r="K121" s="27" t="s">
        <v>272</v>
      </c>
      <c r="L121" s="27" t="s">
        <v>89</v>
      </c>
      <c r="M121" s="27" t="s">
        <v>74</v>
      </c>
      <c r="N121" s="27" t="s">
        <v>90</v>
      </c>
      <c r="O121" s="27" t="s">
        <v>76</v>
      </c>
      <c r="P121" s="18" t="s">
        <v>75</v>
      </c>
      <c r="Q121" s="45">
        <v>0.43</v>
      </c>
      <c r="R121" s="46">
        <v>0.43</v>
      </c>
      <c r="S121" s="49">
        <v>37</v>
      </c>
      <c r="T121" s="50">
        <v>37</v>
      </c>
    </row>
    <row r="122" spans="1:20" x14ac:dyDescent="0.2">
      <c r="A122" s="12" t="s">
        <v>84</v>
      </c>
      <c r="B122" s="27" t="s">
        <v>105</v>
      </c>
      <c r="C122" s="27" t="s">
        <v>106</v>
      </c>
      <c r="D122" s="27" t="s">
        <v>107</v>
      </c>
      <c r="E122" s="27" t="s">
        <v>108</v>
      </c>
      <c r="F122" s="27" t="s">
        <v>129</v>
      </c>
      <c r="G122" s="27" t="s">
        <v>110</v>
      </c>
      <c r="H122" s="27" t="s">
        <v>165</v>
      </c>
      <c r="I122" s="27" t="s">
        <v>166</v>
      </c>
      <c r="J122" s="27" t="s">
        <v>361</v>
      </c>
      <c r="K122" s="27" t="s">
        <v>362</v>
      </c>
      <c r="L122" s="27" t="s">
        <v>89</v>
      </c>
      <c r="M122" s="27" t="s">
        <v>74</v>
      </c>
      <c r="N122" s="27" t="s">
        <v>90</v>
      </c>
      <c r="O122" s="27" t="s">
        <v>76</v>
      </c>
      <c r="P122" s="18" t="s">
        <v>75</v>
      </c>
      <c r="Q122" s="45">
        <v>50.88</v>
      </c>
      <c r="R122" s="46">
        <v>50.88</v>
      </c>
      <c r="S122" s="49">
        <v>5197</v>
      </c>
      <c r="T122" s="50">
        <v>5197</v>
      </c>
    </row>
    <row r="123" spans="1:20" x14ac:dyDescent="0.2">
      <c r="A123" s="12" t="s">
        <v>84</v>
      </c>
      <c r="B123" s="27" t="s">
        <v>105</v>
      </c>
      <c r="C123" s="27" t="s">
        <v>106</v>
      </c>
      <c r="D123" s="27" t="s">
        <v>107</v>
      </c>
      <c r="E123" s="27" t="s">
        <v>108</v>
      </c>
      <c r="F123" s="27" t="s">
        <v>129</v>
      </c>
      <c r="G123" s="27" t="s">
        <v>110</v>
      </c>
      <c r="H123" s="27" t="s">
        <v>165</v>
      </c>
      <c r="I123" s="27" t="s">
        <v>166</v>
      </c>
      <c r="J123" s="27" t="s">
        <v>150</v>
      </c>
      <c r="K123" s="27" t="s">
        <v>151</v>
      </c>
      <c r="L123" s="27" t="s">
        <v>89</v>
      </c>
      <c r="M123" s="27" t="s">
        <v>74</v>
      </c>
      <c r="N123" s="27" t="s">
        <v>95</v>
      </c>
      <c r="O123" s="27" t="s">
        <v>96</v>
      </c>
      <c r="P123" s="18" t="s">
        <v>75</v>
      </c>
      <c r="Q123" s="45">
        <v>0.48</v>
      </c>
      <c r="R123" s="46">
        <v>0.48</v>
      </c>
      <c r="S123" s="49">
        <v>579</v>
      </c>
      <c r="T123" s="50">
        <v>579</v>
      </c>
    </row>
    <row r="124" spans="1:20" x14ac:dyDescent="0.2">
      <c r="A124" s="12" t="s">
        <v>84</v>
      </c>
      <c r="B124" s="27" t="s">
        <v>105</v>
      </c>
      <c r="C124" s="27" t="s">
        <v>106</v>
      </c>
      <c r="D124" s="27" t="s">
        <v>107</v>
      </c>
      <c r="E124" s="27" t="s">
        <v>108</v>
      </c>
      <c r="F124" s="27" t="s">
        <v>129</v>
      </c>
      <c r="G124" s="27" t="s">
        <v>110</v>
      </c>
      <c r="H124" s="27" t="s">
        <v>165</v>
      </c>
      <c r="I124" s="27" t="s">
        <v>166</v>
      </c>
      <c r="J124" s="27" t="s">
        <v>150</v>
      </c>
      <c r="K124" s="27" t="s">
        <v>151</v>
      </c>
      <c r="L124" s="27" t="s">
        <v>89</v>
      </c>
      <c r="M124" s="27" t="s">
        <v>74</v>
      </c>
      <c r="N124" s="27" t="s">
        <v>90</v>
      </c>
      <c r="O124" s="27" t="s">
        <v>76</v>
      </c>
      <c r="P124" s="18" t="s">
        <v>75</v>
      </c>
      <c r="Q124" s="45">
        <v>1.88</v>
      </c>
      <c r="R124" s="46">
        <v>1.88</v>
      </c>
      <c r="S124" s="49">
        <v>400</v>
      </c>
      <c r="T124" s="50">
        <v>400</v>
      </c>
    </row>
    <row r="125" spans="1:20" x14ac:dyDescent="0.2">
      <c r="A125" s="12" t="s">
        <v>84</v>
      </c>
      <c r="B125" s="27" t="s">
        <v>105</v>
      </c>
      <c r="C125" s="27" t="s">
        <v>106</v>
      </c>
      <c r="D125" s="27" t="s">
        <v>107</v>
      </c>
      <c r="E125" s="27" t="s">
        <v>108</v>
      </c>
      <c r="F125" s="27" t="s">
        <v>129</v>
      </c>
      <c r="G125" s="27" t="s">
        <v>110</v>
      </c>
      <c r="H125" s="27" t="s">
        <v>165</v>
      </c>
      <c r="I125" s="27" t="s">
        <v>166</v>
      </c>
      <c r="J125" s="27" t="s">
        <v>150</v>
      </c>
      <c r="K125" s="27" t="s">
        <v>151</v>
      </c>
      <c r="L125" s="27" t="s">
        <v>89</v>
      </c>
      <c r="M125" s="27" t="s">
        <v>74</v>
      </c>
      <c r="N125" s="27" t="s">
        <v>152</v>
      </c>
      <c r="O125" s="27" t="s">
        <v>153</v>
      </c>
      <c r="P125" s="18" t="s">
        <v>75</v>
      </c>
      <c r="Q125" s="45">
        <v>0.39</v>
      </c>
      <c r="R125" s="46">
        <v>0.39</v>
      </c>
      <c r="S125" s="49">
        <v>129</v>
      </c>
      <c r="T125" s="50">
        <v>129</v>
      </c>
    </row>
    <row r="126" spans="1:20" x14ac:dyDescent="0.2">
      <c r="A126" s="12" t="s">
        <v>84</v>
      </c>
      <c r="B126" s="27" t="s">
        <v>105</v>
      </c>
      <c r="C126" s="27" t="s">
        <v>106</v>
      </c>
      <c r="D126" s="27" t="s">
        <v>107</v>
      </c>
      <c r="E126" s="27" t="s">
        <v>108</v>
      </c>
      <c r="F126" s="27" t="s">
        <v>129</v>
      </c>
      <c r="G126" s="27" t="s">
        <v>110</v>
      </c>
      <c r="H126" s="27" t="s">
        <v>165</v>
      </c>
      <c r="I126" s="27" t="s">
        <v>166</v>
      </c>
      <c r="J126" s="27" t="s">
        <v>150</v>
      </c>
      <c r="K126" s="27" t="s">
        <v>151</v>
      </c>
      <c r="L126" s="27" t="s">
        <v>97</v>
      </c>
      <c r="M126" s="27" t="s">
        <v>98</v>
      </c>
      <c r="N126" s="27" t="s">
        <v>95</v>
      </c>
      <c r="O126" s="27" t="s">
        <v>96</v>
      </c>
      <c r="P126" s="18" t="s">
        <v>75</v>
      </c>
      <c r="Q126" s="45">
        <v>1.01</v>
      </c>
      <c r="R126" s="46">
        <v>1.01</v>
      </c>
      <c r="S126" s="49">
        <v>481</v>
      </c>
      <c r="T126" s="50">
        <v>481</v>
      </c>
    </row>
    <row r="127" spans="1:20" x14ac:dyDescent="0.2">
      <c r="A127" s="12" t="s">
        <v>84</v>
      </c>
      <c r="B127" s="27" t="s">
        <v>105</v>
      </c>
      <c r="C127" s="27" t="s">
        <v>106</v>
      </c>
      <c r="D127" s="27" t="s">
        <v>107</v>
      </c>
      <c r="E127" s="27" t="s">
        <v>108</v>
      </c>
      <c r="F127" s="27" t="s">
        <v>129</v>
      </c>
      <c r="G127" s="27" t="s">
        <v>110</v>
      </c>
      <c r="H127" s="27" t="s">
        <v>165</v>
      </c>
      <c r="I127" s="27" t="s">
        <v>166</v>
      </c>
      <c r="J127" s="27" t="s">
        <v>275</v>
      </c>
      <c r="K127" s="27" t="s">
        <v>276</v>
      </c>
      <c r="L127" s="27" t="s">
        <v>89</v>
      </c>
      <c r="M127" s="27" t="s">
        <v>74</v>
      </c>
      <c r="N127" s="27" t="s">
        <v>90</v>
      </c>
      <c r="O127" s="27" t="s">
        <v>76</v>
      </c>
      <c r="P127" s="18" t="s">
        <v>75</v>
      </c>
      <c r="Q127" s="45">
        <v>0.33</v>
      </c>
      <c r="R127" s="46">
        <v>0.33</v>
      </c>
      <c r="S127" s="49">
        <v>17</v>
      </c>
      <c r="T127" s="50">
        <v>17</v>
      </c>
    </row>
    <row r="128" spans="1:20" x14ac:dyDescent="0.2">
      <c r="A128" s="12" t="s">
        <v>84</v>
      </c>
      <c r="B128" s="27" t="s">
        <v>105</v>
      </c>
      <c r="C128" s="27" t="s">
        <v>106</v>
      </c>
      <c r="D128" s="27" t="s">
        <v>107</v>
      </c>
      <c r="E128" s="27" t="s">
        <v>108</v>
      </c>
      <c r="F128" s="27" t="s">
        <v>129</v>
      </c>
      <c r="G128" s="27" t="s">
        <v>110</v>
      </c>
      <c r="H128" s="27" t="s">
        <v>165</v>
      </c>
      <c r="I128" s="27" t="s">
        <v>166</v>
      </c>
      <c r="J128" s="27" t="s">
        <v>287</v>
      </c>
      <c r="K128" s="27" t="s">
        <v>288</v>
      </c>
      <c r="L128" s="27" t="s">
        <v>89</v>
      </c>
      <c r="M128" s="27" t="s">
        <v>74</v>
      </c>
      <c r="N128" s="27" t="s">
        <v>90</v>
      </c>
      <c r="O128" s="27" t="s">
        <v>76</v>
      </c>
      <c r="P128" s="18" t="s">
        <v>75</v>
      </c>
      <c r="Q128" s="45">
        <v>0.02</v>
      </c>
      <c r="R128" s="46">
        <v>0.02</v>
      </c>
      <c r="S128" s="49">
        <v>2</v>
      </c>
      <c r="T128" s="50">
        <v>2</v>
      </c>
    </row>
    <row r="129" spans="1:20" x14ac:dyDescent="0.2">
      <c r="A129" s="12" t="s">
        <v>84</v>
      </c>
      <c r="B129" s="27" t="s">
        <v>105</v>
      </c>
      <c r="C129" s="27" t="s">
        <v>106</v>
      </c>
      <c r="D129" s="27" t="s">
        <v>107</v>
      </c>
      <c r="E129" s="27" t="s">
        <v>108</v>
      </c>
      <c r="F129" s="27" t="s">
        <v>129</v>
      </c>
      <c r="G129" s="27" t="s">
        <v>110</v>
      </c>
      <c r="H129" s="27" t="s">
        <v>165</v>
      </c>
      <c r="I129" s="27" t="s">
        <v>166</v>
      </c>
      <c r="J129" s="27" t="s">
        <v>251</v>
      </c>
      <c r="K129" s="27" t="s">
        <v>154</v>
      </c>
      <c r="L129" s="27" t="s">
        <v>93</v>
      </c>
      <c r="M129" s="27" t="s">
        <v>94</v>
      </c>
      <c r="N129" s="27" t="s">
        <v>155</v>
      </c>
      <c r="O129" s="27" t="s">
        <v>156</v>
      </c>
      <c r="P129" s="18" t="s">
        <v>75</v>
      </c>
      <c r="Q129" s="45">
        <v>0.28999999999999998</v>
      </c>
      <c r="R129" s="46">
        <v>0.28999999999999998</v>
      </c>
      <c r="S129" s="49">
        <v>4</v>
      </c>
      <c r="T129" s="50">
        <v>4</v>
      </c>
    </row>
    <row r="130" spans="1:20" x14ac:dyDescent="0.2">
      <c r="A130" s="12" t="s">
        <v>84</v>
      </c>
      <c r="B130" s="27" t="s">
        <v>105</v>
      </c>
      <c r="C130" s="27" t="s">
        <v>106</v>
      </c>
      <c r="D130" s="27" t="s">
        <v>107</v>
      </c>
      <c r="E130" s="27" t="s">
        <v>108</v>
      </c>
      <c r="F130" s="27" t="s">
        <v>129</v>
      </c>
      <c r="G130" s="27" t="s">
        <v>110</v>
      </c>
      <c r="H130" s="27" t="s">
        <v>165</v>
      </c>
      <c r="I130" s="27" t="s">
        <v>166</v>
      </c>
      <c r="J130" s="27" t="s">
        <v>251</v>
      </c>
      <c r="K130" s="27" t="s">
        <v>154</v>
      </c>
      <c r="L130" s="27" t="s">
        <v>93</v>
      </c>
      <c r="M130" s="27" t="s">
        <v>94</v>
      </c>
      <c r="N130" s="27" t="s">
        <v>157</v>
      </c>
      <c r="O130" s="27" t="s">
        <v>158</v>
      </c>
      <c r="P130" s="18" t="s">
        <v>75</v>
      </c>
      <c r="Q130" s="45">
        <v>0.76</v>
      </c>
      <c r="R130" s="46">
        <v>0.76</v>
      </c>
      <c r="S130" s="49">
        <v>4</v>
      </c>
      <c r="T130" s="50">
        <v>4</v>
      </c>
    </row>
    <row r="131" spans="1:20" x14ac:dyDescent="0.2">
      <c r="A131" s="12" t="s">
        <v>84</v>
      </c>
      <c r="B131" s="27" t="s">
        <v>105</v>
      </c>
      <c r="C131" s="27" t="s">
        <v>106</v>
      </c>
      <c r="D131" s="27" t="s">
        <v>107</v>
      </c>
      <c r="E131" s="27" t="s">
        <v>108</v>
      </c>
      <c r="F131" s="27" t="s">
        <v>129</v>
      </c>
      <c r="G131" s="27" t="s">
        <v>110</v>
      </c>
      <c r="H131" s="27" t="s">
        <v>165</v>
      </c>
      <c r="I131" s="27" t="s">
        <v>166</v>
      </c>
      <c r="J131" s="27" t="s">
        <v>251</v>
      </c>
      <c r="K131" s="27" t="s">
        <v>154</v>
      </c>
      <c r="L131" s="27" t="s">
        <v>89</v>
      </c>
      <c r="M131" s="27" t="s">
        <v>74</v>
      </c>
      <c r="N131" s="27" t="s">
        <v>134</v>
      </c>
      <c r="O131" s="27" t="s">
        <v>135</v>
      </c>
      <c r="P131" s="18" t="s">
        <v>75</v>
      </c>
      <c r="Q131" s="45">
        <v>0.01</v>
      </c>
      <c r="R131" s="46">
        <v>0.01</v>
      </c>
      <c r="S131" s="49">
        <v>6</v>
      </c>
      <c r="T131" s="50">
        <v>6</v>
      </c>
    </row>
    <row r="132" spans="1:20" x14ac:dyDescent="0.2">
      <c r="A132" s="12" t="s">
        <v>84</v>
      </c>
      <c r="B132" s="27" t="s">
        <v>105</v>
      </c>
      <c r="C132" s="27" t="s">
        <v>106</v>
      </c>
      <c r="D132" s="27" t="s">
        <v>107</v>
      </c>
      <c r="E132" s="27" t="s">
        <v>108</v>
      </c>
      <c r="F132" s="27" t="s">
        <v>129</v>
      </c>
      <c r="G132" s="27" t="s">
        <v>110</v>
      </c>
      <c r="H132" s="27" t="s">
        <v>165</v>
      </c>
      <c r="I132" s="27" t="s">
        <v>166</v>
      </c>
      <c r="J132" s="27" t="s">
        <v>251</v>
      </c>
      <c r="K132" s="27" t="s">
        <v>154</v>
      </c>
      <c r="L132" s="27" t="s">
        <v>89</v>
      </c>
      <c r="M132" s="27" t="s">
        <v>74</v>
      </c>
      <c r="N132" s="27" t="s">
        <v>90</v>
      </c>
      <c r="O132" s="27" t="s">
        <v>76</v>
      </c>
      <c r="P132" s="18" t="s">
        <v>75</v>
      </c>
      <c r="Q132" s="45">
        <v>2.5</v>
      </c>
      <c r="R132" s="46">
        <v>2.5</v>
      </c>
      <c r="S132" s="49">
        <v>175</v>
      </c>
      <c r="T132" s="50">
        <v>175</v>
      </c>
    </row>
    <row r="133" spans="1:20" x14ac:dyDescent="0.2">
      <c r="A133" s="12" t="s">
        <v>84</v>
      </c>
      <c r="B133" s="27" t="s">
        <v>105</v>
      </c>
      <c r="C133" s="27" t="s">
        <v>106</v>
      </c>
      <c r="D133" s="27" t="s">
        <v>107</v>
      </c>
      <c r="E133" s="27" t="s">
        <v>108</v>
      </c>
      <c r="F133" s="27" t="s">
        <v>129</v>
      </c>
      <c r="G133" s="27" t="s">
        <v>110</v>
      </c>
      <c r="H133" s="27" t="s">
        <v>167</v>
      </c>
      <c r="I133" s="27" t="s">
        <v>168</v>
      </c>
      <c r="J133" s="27" t="s">
        <v>132</v>
      </c>
      <c r="K133" s="27" t="s">
        <v>133</v>
      </c>
      <c r="L133" s="27" t="s">
        <v>89</v>
      </c>
      <c r="M133" s="27" t="s">
        <v>74</v>
      </c>
      <c r="N133" s="27" t="s">
        <v>134</v>
      </c>
      <c r="O133" s="27" t="s">
        <v>135</v>
      </c>
      <c r="P133" s="18" t="s">
        <v>75</v>
      </c>
      <c r="Q133" s="45">
        <v>0.01</v>
      </c>
      <c r="R133" s="46">
        <v>0.01</v>
      </c>
      <c r="S133" s="49">
        <v>22</v>
      </c>
      <c r="T133" s="50">
        <v>22</v>
      </c>
    </row>
    <row r="134" spans="1:20" x14ac:dyDescent="0.2">
      <c r="A134" s="12" t="s">
        <v>84</v>
      </c>
      <c r="B134" s="27" t="s">
        <v>105</v>
      </c>
      <c r="C134" s="27" t="s">
        <v>106</v>
      </c>
      <c r="D134" s="27" t="s">
        <v>107</v>
      </c>
      <c r="E134" s="27" t="s">
        <v>108</v>
      </c>
      <c r="F134" s="27" t="s">
        <v>129</v>
      </c>
      <c r="G134" s="27" t="s">
        <v>110</v>
      </c>
      <c r="H134" s="27" t="s">
        <v>167</v>
      </c>
      <c r="I134" s="27" t="s">
        <v>168</v>
      </c>
      <c r="J134" s="27" t="s">
        <v>132</v>
      </c>
      <c r="K134" s="27" t="s">
        <v>133</v>
      </c>
      <c r="L134" s="27" t="s">
        <v>89</v>
      </c>
      <c r="M134" s="27" t="s">
        <v>74</v>
      </c>
      <c r="N134" s="27" t="s">
        <v>99</v>
      </c>
      <c r="O134" s="27" t="s">
        <v>100</v>
      </c>
      <c r="P134" s="18" t="s">
        <v>75</v>
      </c>
      <c r="Q134" s="45">
        <v>0.33</v>
      </c>
      <c r="R134" s="46">
        <v>0.33</v>
      </c>
      <c r="S134" s="49">
        <v>22</v>
      </c>
      <c r="T134" s="50">
        <v>22</v>
      </c>
    </row>
    <row r="135" spans="1:20" x14ac:dyDescent="0.2">
      <c r="A135" s="12" t="s">
        <v>84</v>
      </c>
      <c r="B135" s="27" t="s">
        <v>105</v>
      </c>
      <c r="C135" s="27" t="s">
        <v>106</v>
      </c>
      <c r="D135" s="27" t="s">
        <v>107</v>
      </c>
      <c r="E135" s="27" t="s">
        <v>108</v>
      </c>
      <c r="F135" s="27" t="s">
        <v>129</v>
      </c>
      <c r="G135" s="27" t="s">
        <v>110</v>
      </c>
      <c r="H135" s="27" t="s">
        <v>167</v>
      </c>
      <c r="I135" s="27" t="s">
        <v>168</v>
      </c>
      <c r="J135" s="27" t="s">
        <v>359</v>
      </c>
      <c r="K135" s="27" t="s">
        <v>360</v>
      </c>
      <c r="L135" s="27" t="s">
        <v>89</v>
      </c>
      <c r="M135" s="27" t="s">
        <v>74</v>
      </c>
      <c r="N135" s="27" t="s">
        <v>90</v>
      </c>
      <c r="O135" s="27" t="s">
        <v>76</v>
      </c>
      <c r="P135" s="18" t="s">
        <v>75</v>
      </c>
      <c r="Q135" s="45">
        <v>8.3000000000000007</v>
      </c>
      <c r="R135" s="46">
        <v>8.3000000000000007</v>
      </c>
      <c r="S135" s="49">
        <v>726</v>
      </c>
      <c r="T135" s="50">
        <v>726</v>
      </c>
    </row>
    <row r="136" spans="1:20" x14ac:dyDescent="0.2">
      <c r="A136" s="12" t="s">
        <v>84</v>
      </c>
      <c r="B136" s="27" t="s">
        <v>105</v>
      </c>
      <c r="C136" s="27" t="s">
        <v>106</v>
      </c>
      <c r="D136" s="27" t="s">
        <v>107</v>
      </c>
      <c r="E136" s="27" t="s">
        <v>108</v>
      </c>
      <c r="F136" s="27" t="s">
        <v>129</v>
      </c>
      <c r="G136" s="27" t="s">
        <v>110</v>
      </c>
      <c r="H136" s="27" t="s">
        <v>167</v>
      </c>
      <c r="I136" s="27" t="s">
        <v>168</v>
      </c>
      <c r="J136" s="27" t="s">
        <v>122</v>
      </c>
      <c r="K136" s="27" t="s">
        <v>123</v>
      </c>
      <c r="L136" s="27" t="s">
        <v>89</v>
      </c>
      <c r="M136" s="27" t="s">
        <v>74</v>
      </c>
      <c r="N136" s="27" t="s">
        <v>91</v>
      </c>
      <c r="O136" s="27" t="s">
        <v>92</v>
      </c>
      <c r="P136" s="18" t="s">
        <v>75</v>
      </c>
      <c r="Q136" s="45">
        <v>0.91</v>
      </c>
      <c r="R136" s="46">
        <v>0.91</v>
      </c>
      <c r="S136" s="49">
        <v>1</v>
      </c>
      <c r="T136" s="50">
        <v>1</v>
      </c>
    </row>
    <row r="137" spans="1:20" x14ac:dyDescent="0.2">
      <c r="A137" s="12" t="s">
        <v>84</v>
      </c>
      <c r="B137" s="27" t="s">
        <v>105</v>
      </c>
      <c r="C137" s="27" t="s">
        <v>106</v>
      </c>
      <c r="D137" s="27" t="s">
        <v>107</v>
      </c>
      <c r="E137" s="27" t="s">
        <v>108</v>
      </c>
      <c r="F137" s="27" t="s">
        <v>129</v>
      </c>
      <c r="G137" s="27" t="s">
        <v>110</v>
      </c>
      <c r="H137" s="27" t="s">
        <v>167</v>
      </c>
      <c r="I137" s="27" t="s">
        <v>168</v>
      </c>
      <c r="J137" s="27" t="s">
        <v>122</v>
      </c>
      <c r="K137" s="27" t="s">
        <v>123</v>
      </c>
      <c r="L137" s="27" t="s">
        <v>89</v>
      </c>
      <c r="M137" s="27" t="s">
        <v>74</v>
      </c>
      <c r="N137" s="27" t="s">
        <v>90</v>
      </c>
      <c r="O137" s="27" t="s">
        <v>76</v>
      </c>
      <c r="P137" s="18" t="s">
        <v>75</v>
      </c>
      <c r="Q137" s="45">
        <v>214.08</v>
      </c>
      <c r="R137" s="46">
        <v>214.08</v>
      </c>
      <c r="S137" s="49">
        <v>33904</v>
      </c>
      <c r="T137" s="50">
        <v>33904</v>
      </c>
    </row>
    <row r="138" spans="1:20" x14ac:dyDescent="0.2">
      <c r="A138" s="12" t="s">
        <v>84</v>
      </c>
      <c r="B138" s="27" t="s">
        <v>105</v>
      </c>
      <c r="C138" s="27" t="s">
        <v>106</v>
      </c>
      <c r="D138" s="27" t="s">
        <v>107</v>
      </c>
      <c r="E138" s="27" t="s">
        <v>108</v>
      </c>
      <c r="F138" s="27" t="s">
        <v>129</v>
      </c>
      <c r="G138" s="27" t="s">
        <v>110</v>
      </c>
      <c r="H138" s="27" t="s">
        <v>167</v>
      </c>
      <c r="I138" s="27" t="s">
        <v>168</v>
      </c>
      <c r="J138" s="27" t="s">
        <v>122</v>
      </c>
      <c r="K138" s="27" t="s">
        <v>123</v>
      </c>
      <c r="L138" s="27" t="s">
        <v>89</v>
      </c>
      <c r="M138" s="27" t="s">
        <v>74</v>
      </c>
      <c r="N138" s="27" t="s">
        <v>136</v>
      </c>
      <c r="O138" s="27" t="s">
        <v>137</v>
      </c>
      <c r="P138" s="18" t="s">
        <v>75</v>
      </c>
      <c r="Q138" s="45">
        <v>3.23</v>
      </c>
      <c r="R138" s="46">
        <v>3.23</v>
      </c>
      <c r="S138" s="49">
        <v>5598</v>
      </c>
      <c r="T138" s="50">
        <v>5598</v>
      </c>
    </row>
    <row r="139" spans="1:20" x14ac:dyDescent="0.2">
      <c r="A139" s="12" t="s">
        <v>84</v>
      </c>
      <c r="B139" s="27" t="s">
        <v>105</v>
      </c>
      <c r="C139" s="27" t="s">
        <v>106</v>
      </c>
      <c r="D139" s="27" t="s">
        <v>107</v>
      </c>
      <c r="E139" s="27" t="s">
        <v>108</v>
      </c>
      <c r="F139" s="27" t="s">
        <v>129</v>
      </c>
      <c r="G139" s="27" t="s">
        <v>110</v>
      </c>
      <c r="H139" s="27" t="s">
        <v>167</v>
      </c>
      <c r="I139" s="27" t="s">
        <v>168</v>
      </c>
      <c r="J139" s="27" t="s">
        <v>138</v>
      </c>
      <c r="K139" s="27" t="s">
        <v>139</v>
      </c>
      <c r="L139" s="27" t="s">
        <v>89</v>
      </c>
      <c r="M139" s="27" t="s">
        <v>74</v>
      </c>
      <c r="N139" s="27" t="s">
        <v>134</v>
      </c>
      <c r="O139" s="27" t="s">
        <v>135</v>
      </c>
      <c r="P139" s="18" t="s">
        <v>75</v>
      </c>
      <c r="Q139" s="45">
        <v>12.51</v>
      </c>
      <c r="R139" s="46">
        <v>12.51</v>
      </c>
      <c r="S139" s="49">
        <v>2231</v>
      </c>
      <c r="T139" s="50">
        <v>2231</v>
      </c>
    </row>
    <row r="140" spans="1:20" x14ac:dyDescent="0.2">
      <c r="A140" s="12" t="s">
        <v>84</v>
      </c>
      <c r="B140" s="27" t="s">
        <v>105</v>
      </c>
      <c r="C140" s="27" t="s">
        <v>106</v>
      </c>
      <c r="D140" s="27" t="s">
        <v>107</v>
      </c>
      <c r="E140" s="27" t="s">
        <v>108</v>
      </c>
      <c r="F140" s="27" t="s">
        <v>129</v>
      </c>
      <c r="G140" s="27" t="s">
        <v>110</v>
      </c>
      <c r="H140" s="27" t="s">
        <v>167</v>
      </c>
      <c r="I140" s="27" t="s">
        <v>168</v>
      </c>
      <c r="J140" s="27" t="s">
        <v>138</v>
      </c>
      <c r="K140" s="27" t="s">
        <v>139</v>
      </c>
      <c r="L140" s="27" t="s">
        <v>89</v>
      </c>
      <c r="M140" s="27" t="s">
        <v>74</v>
      </c>
      <c r="N140" s="27" t="s">
        <v>161</v>
      </c>
      <c r="O140" s="27" t="s">
        <v>162</v>
      </c>
      <c r="P140" s="18" t="s">
        <v>75</v>
      </c>
      <c r="Q140" s="45">
        <v>2.09</v>
      </c>
      <c r="R140" s="46">
        <v>2.09</v>
      </c>
      <c r="S140" s="49">
        <v>756</v>
      </c>
      <c r="T140" s="50">
        <v>756</v>
      </c>
    </row>
    <row r="141" spans="1:20" x14ac:dyDescent="0.2">
      <c r="A141" s="12" t="s">
        <v>84</v>
      </c>
      <c r="B141" s="27" t="s">
        <v>105</v>
      </c>
      <c r="C141" s="27" t="s">
        <v>106</v>
      </c>
      <c r="D141" s="27" t="s">
        <v>107</v>
      </c>
      <c r="E141" s="27" t="s">
        <v>108</v>
      </c>
      <c r="F141" s="27" t="s">
        <v>129</v>
      </c>
      <c r="G141" s="27" t="s">
        <v>110</v>
      </c>
      <c r="H141" s="27" t="s">
        <v>167</v>
      </c>
      <c r="I141" s="27" t="s">
        <v>168</v>
      </c>
      <c r="J141" s="27" t="s">
        <v>138</v>
      </c>
      <c r="K141" s="27" t="s">
        <v>139</v>
      </c>
      <c r="L141" s="27" t="s">
        <v>89</v>
      </c>
      <c r="M141" s="27" t="s">
        <v>74</v>
      </c>
      <c r="N141" s="27" t="s">
        <v>90</v>
      </c>
      <c r="O141" s="27" t="s">
        <v>76</v>
      </c>
      <c r="P141" s="18" t="s">
        <v>75</v>
      </c>
      <c r="Q141" s="45">
        <v>15.78</v>
      </c>
      <c r="R141" s="46">
        <v>15.78</v>
      </c>
      <c r="S141" s="49">
        <v>1577</v>
      </c>
      <c r="T141" s="50">
        <v>1577</v>
      </c>
    </row>
    <row r="142" spans="1:20" x14ac:dyDescent="0.2">
      <c r="A142" s="12" t="s">
        <v>84</v>
      </c>
      <c r="B142" s="27" t="s">
        <v>105</v>
      </c>
      <c r="C142" s="27" t="s">
        <v>106</v>
      </c>
      <c r="D142" s="27" t="s">
        <v>107</v>
      </c>
      <c r="E142" s="27" t="s">
        <v>108</v>
      </c>
      <c r="F142" s="27" t="s">
        <v>129</v>
      </c>
      <c r="G142" s="27" t="s">
        <v>110</v>
      </c>
      <c r="H142" s="27" t="s">
        <v>167</v>
      </c>
      <c r="I142" s="27" t="s">
        <v>168</v>
      </c>
      <c r="J142" s="27" t="s">
        <v>138</v>
      </c>
      <c r="K142" s="27" t="s">
        <v>139</v>
      </c>
      <c r="L142" s="27" t="s">
        <v>89</v>
      </c>
      <c r="M142" s="27" t="s">
        <v>74</v>
      </c>
      <c r="N142" s="27" t="s">
        <v>163</v>
      </c>
      <c r="O142" s="27" t="s">
        <v>164</v>
      </c>
      <c r="P142" s="18" t="s">
        <v>75</v>
      </c>
      <c r="Q142" s="45">
        <v>0.79</v>
      </c>
      <c r="R142" s="46">
        <v>0.79</v>
      </c>
      <c r="S142" s="49">
        <v>70</v>
      </c>
      <c r="T142" s="50">
        <v>70</v>
      </c>
    </row>
    <row r="143" spans="1:20" x14ac:dyDescent="0.2">
      <c r="A143" s="12" t="s">
        <v>84</v>
      </c>
      <c r="B143" s="27" t="s">
        <v>105</v>
      </c>
      <c r="C143" s="27" t="s">
        <v>106</v>
      </c>
      <c r="D143" s="27" t="s">
        <v>107</v>
      </c>
      <c r="E143" s="27" t="s">
        <v>108</v>
      </c>
      <c r="F143" s="27" t="s">
        <v>129</v>
      </c>
      <c r="G143" s="27" t="s">
        <v>110</v>
      </c>
      <c r="H143" s="27" t="s">
        <v>167</v>
      </c>
      <c r="I143" s="27" t="s">
        <v>168</v>
      </c>
      <c r="J143" s="27" t="s">
        <v>127</v>
      </c>
      <c r="K143" s="27" t="s">
        <v>128</v>
      </c>
      <c r="L143" s="27" t="s">
        <v>89</v>
      </c>
      <c r="M143" s="27" t="s">
        <v>74</v>
      </c>
      <c r="N143" s="27" t="s">
        <v>99</v>
      </c>
      <c r="O143" s="27" t="s">
        <v>100</v>
      </c>
      <c r="P143" s="18" t="s">
        <v>75</v>
      </c>
      <c r="Q143" s="45">
        <v>0.62</v>
      </c>
      <c r="R143" s="46">
        <v>0.62</v>
      </c>
      <c r="S143" s="49">
        <v>45</v>
      </c>
      <c r="T143" s="50">
        <v>45</v>
      </c>
    </row>
    <row r="144" spans="1:20" x14ac:dyDescent="0.2">
      <c r="A144" s="12" t="s">
        <v>84</v>
      </c>
      <c r="B144" s="27" t="s">
        <v>105</v>
      </c>
      <c r="C144" s="27" t="s">
        <v>106</v>
      </c>
      <c r="D144" s="27" t="s">
        <v>107</v>
      </c>
      <c r="E144" s="27" t="s">
        <v>108</v>
      </c>
      <c r="F144" s="27" t="s">
        <v>129</v>
      </c>
      <c r="G144" s="27" t="s">
        <v>110</v>
      </c>
      <c r="H144" s="27" t="s">
        <v>167</v>
      </c>
      <c r="I144" s="27" t="s">
        <v>168</v>
      </c>
      <c r="J144" s="27" t="s">
        <v>127</v>
      </c>
      <c r="K144" s="27" t="s">
        <v>128</v>
      </c>
      <c r="L144" s="27" t="s">
        <v>89</v>
      </c>
      <c r="M144" s="27" t="s">
        <v>74</v>
      </c>
      <c r="N144" s="27" t="s">
        <v>95</v>
      </c>
      <c r="O144" s="27" t="s">
        <v>96</v>
      </c>
      <c r="P144" s="18" t="s">
        <v>75</v>
      </c>
      <c r="Q144" s="45">
        <v>0.02</v>
      </c>
      <c r="R144" s="46">
        <v>0.02</v>
      </c>
      <c r="S144" s="49">
        <v>7</v>
      </c>
      <c r="T144" s="50">
        <v>7</v>
      </c>
    </row>
    <row r="145" spans="1:20" x14ac:dyDescent="0.2">
      <c r="A145" s="12" t="s">
        <v>84</v>
      </c>
      <c r="B145" s="27" t="s">
        <v>105</v>
      </c>
      <c r="C145" s="27" t="s">
        <v>106</v>
      </c>
      <c r="D145" s="27" t="s">
        <v>107</v>
      </c>
      <c r="E145" s="27" t="s">
        <v>108</v>
      </c>
      <c r="F145" s="27" t="s">
        <v>129</v>
      </c>
      <c r="G145" s="27" t="s">
        <v>110</v>
      </c>
      <c r="H145" s="27" t="s">
        <v>167</v>
      </c>
      <c r="I145" s="27" t="s">
        <v>168</v>
      </c>
      <c r="J145" s="27" t="s">
        <v>127</v>
      </c>
      <c r="K145" s="27" t="s">
        <v>128</v>
      </c>
      <c r="L145" s="27" t="s">
        <v>89</v>
      </c>
      <c r="M145" s="27" t="s">
        <v>74</v>
      </c>
      <c r="N145" s="27" t="s">
        <v>90</v>
      </c>
      <c r="O145" s="27" t="s">
        <v>76</v>
      </c>
      <c r="P145" s="18" t="s">
        <v>75</v>
      </c>
      <c r="Q145" s="45">
        <v>13.19</v>
      </c>
      <c r="R145" s="46">
        <v>13.19</v>
      </c>
      <c r="S145" s="49">
        <v>1145</v>
      </c>
      <c r="T145" s="50">
        <v>1145</v>
      </c>
    </row>
    <row r="146" spans="1:20" x14ac:dyDescent="0.2">
      <c r="A146" s="12" t="s">
        <v>84</v>
      </c>
      <c r="B146" s="27" t="s">
        <v>105</v>
      </c>
      <c r="C146" s="27" t="s">
        <v>106</v>
      </c>
      <c r="D146" s="27" t="s">
        <v>107</v>
      </c>
      <c r="E146" s="27" t="s">
        <v>108</v>
      </c>
      <c r="F146" s="27" t="s">
        <v>129</v>
      </c>
      <c r="G146" s="27" t="s">
        <v>110</v>
      </c>
      <c r="H146" s="27" t="s">
        <v>167</v>
      </c>
      <c r="I146" s="27" t="s">
        <v>168</v>
      </c>
      <c r="J146" s="27" t="s">
        <v>127</v>
      </c>
      <c r="K146" s="27" t="s">
        <v>128</v>
      </c>
      <c r="L146" s="27" t="s">
        <v>89</v>
      </c>
      <c r="M146" s="27" t="s">
        <v>74</v>
      </c>
      <c r="N146" s="27" t="s">
        <v>140</v>
      </c>
      <c r="O146" s="27" t="s">
        <v>141</v>
      </c>
      <c r="P146" s="18" t="s">
        <v>75</v>
      </c>
      <c r="Q146" s="45">
        <v>0.14000000000000001</v>
      </c>
      <c r="R146" s="46">
        <v>0.14000000000000001</v>
      </c>
      <c r="S146" s="49">
        <v>33</v>
      </c>
      <c r="T146" s="50">
        <v>33</v>
      </c>
    </row>
    <row r="147" spans="1:20" x14ac:dyDescent="0.2">
      <c r="A147" s="12" t="s">
        <v>84</v>
      </c>
      <c r="B147" s="27" t="s">
        <v>105</v>
      </c>
      <c r="C147" s="27" t="s">
        <v>106</v>
      </c>
      <c r="D147" s="27" t="s">
        <v>107</v>
      </c>
      <c r="E147" s="27" t="s">
        <v>108</v>
      </c>
      <c r="F147" s="27" t="s">
        <v>129</v>
      </c>
      <c r="G147" s="27" t="s">
        <v>110</v>
      </c>
      <c r="H147" s="27" t="s">
        <v>167</v>
      </c>
      <c r="I147" s="27" t="s">
        <v>168</v>
      </c>
      <c r="J147" s="27" t="s">
        <v>127</v>
      </c>
      <c r="K147" s="27" t="s">
        <v>128</v>
      </c>
      <c r="L147" s="27" t="s">
        <v>89</v>
      </c>
      <c r="M147" s="27" t="s">
        <v>74</v>
      </c>
      <c r="N147" s="27" t="s">
        <v>142</v>
      </c>
      <c r="O147" s="27" t="s">
        <v>143</v>
      </c>
      <c r="P147" s="18" t="s">
        <v>75</v>
      </c>
      <c r="Q147" s="45">
        <v>1.25</v>
      </c>
      <c r="R147" s="46">
        <v>1.25</v>
      </c>
      <c r="S147" s="49">
        <v>296</v>
      </c>
      <c r="T147" s="50">
        <v>296</v>
      </c>
    </row>
    <row r="148" spans="1:20" x14ac:dyDescent="0.2">
      <c r="A148" s="12" t="s">
        <v>84</v>
      </c>
      <c r="B148" s="27" t="s">
        <v>105</v>
      </c>
      <c r="C148" s="27" t="s">
        <v>106</v>
      </c>
      <c r="D148" s="27" t="s">
        <v>107</v>
      </c>
      <c r="E148" s="27" t="s">
        <v>108</v>
      </c>
      <c r="F148" s="27" t="s">
        <v>129</v>
      </c>
      <c r="G148" s="27" t="s">
        <v>110</v>
      </c>
      <c r="H148" s="27" t="s">
        <v>167</v>
      </c>
      <c r="I148" s="27" t="s">
        <v>168</v>
      </c>
      <c r="J148" s="27" t="s">
        <v>267</v>
      </c>
      <c r="K148" s="27" t="s">
        <v>268</v>
      </c>
      <c r="L148" s="27" t="s">
        <v>89</v>
      </c>
      <c r="M148" s="27" t="s">
        <v>74</v>
      </c>
      <c r="N148" s="27" t="s">
        <v>99</v>
      </c>
      <c r="O148" s="27" t="s">
        <v>100</v>
      </c>
      <c r="P148" s="18" t="s">
        <v>75</v>
      </c>
      <c r="Q148" s="45">
        <v>0.02</v>
      </c>
      <c r="R148" s="46">
        <v>0.02</v>
      </c>
      <c r="S148" s="49">
        <v>2</v>
      </c>
      <c r="T148" s="50">
        <v>2</v>
      </c>
    </row>
    <row r="149" spans="1:20" x14ac:dyDescent="0.2">
      <c r="A149" s="12" t="s">
        <v>84</v>
      </c>
      <c r="B149" s="27" t="s">
        <v>105</v>
      </c>
      <c r="C149" s="27" t="s">
        <v>106</v>
      </c>
      <c r="D149" s="27" t="s">
        <v>107</v>
      </c>
      <c r="E149" s="27" t="s">
        <v>108</v>
      </c>
      <c r="F149" s="27" t="s">
        <v>129</v>
      </c>
      <c r="G149" s="27" t="s">
        <v>110</v>
      </c>
      <c r="H149" s="27" t="s">
        <v>167</v>
      </c>
      <c r="I149" s="27" t="s">
        <v>168</v>
      </c>
      <c r="J149" s="27" t="s">
        <v>267</v>
      </c>
      <c r="K149" s="27" t="s">
        <v>268</v>
      </c>
      <c r="L149" s="27" t="s">
        <v>89</v>
      </c>
      <c r="M149" s="27" t="s">
        <v>74</v>
      </c>
      <c r="N149" s="27" t="s">
        <v>95</v>
      </c>
      <c r="O149" s="27" t="s">
        <v>96</v>
      </c>
      <c r="P149" s="18" t="s">
        <v>75</v>
      </c>
      <c r="Q149" s="47"/>
      <c r="R149" s="58"/>
      <c r="S149" s="49">
        <v>1</v>
      </c>
      <c r="T149" s="50">
        <v>1</v>
      </c>
    </row>
    <row r="150" spans="1:20" x14ac:dyDescent="0.2">
      <c r="A150" s="12" t="s">
        <v>84</v>
      </c>
      <c r="B150" s="27" t="s">
        <v>105</v>
      </c>
      <c r="C150" s="27" t="s">
        <v>106</v>
      </c>
      <c r="D150" s="27" t="s">
        <v>107</v>
      </c>
      <c r="E150" s="27" t="s">
        <v>108</v>
      </c>
      <c r="F150" s="27" t="s">
        <v>129</v>
      </c>
      <c r="G150" s="27" t="s">
        <v>110</v>
      </c>
      <c r="H150" s="27" t="s">
        <v>167</v>
      </c>
      <c r="I150" s="27" t="s">
        <v>168</v>
      </c>
      <c r="J150" s="27" t="s">
        <v>144</v>
      </c>
      <c r="K150" s="27" t="s">
        <v>145</v>
      </c>
      <c r="L150" s="27" t="s">
        <v>93</v>
      </c>
      <c r="M150" s="27" t="s">
        <v>94</v>
      </c>
      <c r="N150" s="27" t="s">
        <v>157</v>
      </c>
      <c r="O150" s="27" t="s">
        <v>158</v>
      </c>
      <c r="P150" s="18" t="s">
        <v>75</v>
      </c>
      <c r="Q150" s="45">
        <v>0.44</v>
      </c>
      <c r="R150" s="46">
        <v>0.44</v>
      </c>
      <c r="S150" s="49">
        <v>1</v>
      </c>
      <c r="T150" s="50">
        <v>1</v>
      </c>
    </row>
    <row r="151" spans="1:20" x14ac:dyDescent="0.2">
      <c r="A151" s="12" t="s">
        <v>84</v>
      </c>
      <c r="B151" s="27" t="s">
        <v>105</v>
      </c>
      <c r="C151" s="27" t="s">
        <v>106</v>
      </c>
      <c r="D151" s="27" t="s">
        <v>107</v>
      </c>
      <c r="E151" s="27" t="s">
        <v>108</v>
      </c>
      <c r="F151" s="27" t="s">
        <v>129</v>
      </c>
      <c r="G151" s="27" t="s">
        <v>110</v>
      </c>
      <c r="H151" s="27" t="s">
        <v>167</v>
      </c>
      <c r="I151" s="27" t="s">
        <v>168</v>
      </c>
      <c r="J151" s="27" t="s">
        <v>144</v>
      </c>
      <c r="K151" s="27" t="s">
        <v>145</v>
      </c>
      <c r="L151" s="27" t="s">
        <v>89</v>
      </c>
      <c r="M151" s="27" t="s">
        <v>74</v>
      </c>
      <c r="N151" s="27" t="s">
        <v>134</v>
      </c>
      <c r="O151" s="27" t="s">
        <v>135</v>
      </c>
      <c r="P151" s="18" t="s">
        <v>75</v>
      </c>
      <c r="Q151" s="45">
        <v>12.73</v>
      </c>
      <c r="R151" s="46">
        <v>12.73</v>
      </c>
      <c r="S151" s="49">
        <v>4272</v>
      </c>
      <c r="T151" s="50">
        <v>4272</v>
      </c>
    </row>
    <row r="152" spans="1:20" x14ac:dyDescent="0.2">
      <c r="A152" s="12" t="s">
        <v>84</v>
      </c>
      <c r="B152" s="27" t="s">
        <v>105</v>
      </c>
      <c r="C152" s="27" t="s">
        <v>106</v>
      </c>
      <c r="D152" s="27" t="s">
        <v>107</v>
      </c>
      <c r="E152" s="27" t="s">
        <v>108</v>
      </c>
      <c r="F152" s="27" t="s">
        <v>129</v>
      </c>
      <c r="G152" s="27" t="s">
        <v>110</v>
      </c>
      <c r="H152" s="27" t="s">
        <v>167</v>
      </c>
      <c r="I152" s="27" t="s">
        <v>168</v>
      </c>
      <c r="J152" s="27" t="s">
        <v>144</v>
      </c>
      <c r="K152" s="27" t="s">
        <v>145</v>
      </c>
      <c r="L152" s="27" t="s">
        <v>89</v>
      </c>
      <c r="M152" s="27" t="s">
        <v>74</v>
      </c>
      <c r="N152" s="27" t="s">
        <v>90</v>
      </c>
      <c r="O152" s="27" t="s">
        <v>76</v>
      </c>
      <c r="P152" s="18" t="s">
        <v>75</v>
      </c>
      <c r="Q152" s="45">
        <v>99.66</v>
      </c>
      <c r="R152" s="46">
        <v>99.66</v>
      </c>
      <c r="S152" s="49">
        <v>23535</v>
      </c>
      <c r="T152" s="50">
        <v>23535</v>
      </c>
    </row>
    <row r="153" spans="1:20" x14ac:dyDescent="0.2">
      <c r="A153" s="12" t="s">
        <v>84</v>
      </c>
      <c r="B153" s="27" t="s">
        <v>105</v>
      </c>
      <c r="C153" s="27" t="s">
        <v>106</v>
      </c>
      <c r="D153" s="27" t="s">
        <v>107</v>
      </c>
      <c r="E153" s="27" t="s">
        <v>108</v>
      </c>
      <c r="F153" s="27" t="s">
        <v>129</v>
      </c>
      <c r="G153" s="27" t="s">
        <v>110</v>
      </c>
      <c r="H153" s="27" t="s">
        <v>167</v>
      </c>
      <c r="I153" s="27" t="s">
        <v>168</v>
      </c>
      <c r="J153" s="27" t="s">
        <v>148</v>
      </c>
      <c r="K153" s="27" t="s">
        <v>149</v>
      </c>
      <c r="L153" s="27" t="s">
        <v>89</v>
      </c>
      <c r="M153" s="27" t="s">
        <v>74</v>
      </c>
      <c r="N153" s="27" t="s">
        <v>134</v>
      </c>
      <c r="O153" s="27" t="s">
        <v>135</v>
      </c>
      <c r="P153" s="18" t="s">
        <v>75</v>
      </c>
      <c r="Q153" s="45">
        <v>0.08</v>
      </c>
      <c r="R153" s="46">
        <v>0.08</v>
      </c>
      <c r="S153" s="49">
        <v>17</v>
      </c>
      <c r="T153" s="50">
        <v>17</v>
      </c>
    </row>
    <row r="154" spans="1:20" x14ac:dyDescent="0.2">
      <c r="A154" s="12" t="s">
        <v>84</v>
      </c>
      <c r="B154" s="27" t="s">
        <v>105</v>
      </c>
      <c r="C154" s="27" t="s">
        <v>106</v>
      </c>
      <c r="D154" s="27" t="s">
        <v>107</v>
      </c>
      <c r="E154" s="27" t="s">
        <v>108</v>
      </c>
      <c r="F154" s="27" t="s">
        <v>129</v>
      </c>
      <c r="G154" s="27" t="s">
        <v>110</v>
      </c>
      <c r="H154" s="27" t="s">
        <v>167</v>
      </c>
      <c r="I154" s="27" t="s">
        <v>168</v>
      </c>
      <c r="J154" s="27" t="s">
        <v>271</v>
      </c>
      <c r="K154" s="27" t="s">
        <v>272</v>
      </c>
      <c r="L154" s="27" t="s">
        <v>89</v>
      </c>
      <c r="M154" s="27" t="s">
        <v>74</v>
      </c>
      <c r="N154" s="27" t="s">
        <v>95</v>
      </c>
      <c r="O154" s="27" t="s">
        <v>96</v>
      </c>
      <c r="P154" s="18" t="s">
        <v>75</v>
      </c>
      <c r="Q154" s="47"/>
      <c r="R154" s="58"/>
      <c r="S154" s="49">
        <v>1</v>
      </c>
      <c r="T154" s="50">
        <v>1</v>
      </c>
    </row>
    <row r="155" spans="1:20" x14ac:dyDescent="0.2">
      <c r="A155" s="12" t="s">
        <v>84</v>
      </c>
      <c r="B155" s="27" t="s">
        <v>105</v>
      </c>
      <c r="C155" s="27" t="s">
        <v>106</v>
      </c>
      <c r="D155" s="27" t="s">
        <v>107</v>
      </c>
      <c r="E155" s="27" t="s">
        <v>108</v>
      </c>
      <c r="F155" s="27" t="s">
        <v>129</v>
      </c>
      <c r="G155" s="27" t="s">
        <v>110</v>
      </c>
      <c r="H155" s="27" t="s">
        <v>167</v>
      </c>
      <c r="I155" s="27" t="s">
        <v>168</v>
      </c>
      <c r="J155" s="27" t="s">
        <v>271</v>
      </c>
      <c r="K155" s="27" t="s">
        <v>272</v>
      </c>
      <c r="L155" s="27" t="s">
        <v>89</v>
      </c>
      <c r="M155" s="27" t="s">
        <v>74</v>
      </c>
      <c r="N155" s="27" t="s">
        <v>273</v>
      </c>
      <c r="O155" s="27" t="s">
        <v>274</v>
      </c>
      <c r="P155" s="18" t="s">
        <v>75</v>
      </c>
      <c r="Q155" s="45">
        <v>0.02</v>
      </c>
      <c r="R155" s="46">
        <v>0.02</v>
      </c>
      <c r="S155" s="49">
        <v>8</v>
      </c>
      <c r="T155" s="50">
        <v>8</v>
      </c>
    </row>
    <row r="156" spans="1:20" x14ac:dyDescent="0.2">
      <c r="A156" s="12" t="s">
        <v>84</v>
      </c>
      <c r="B156" s="27" t="s">
        <v>105</v>
      </c>
      <c r="C156" s="27" t="s">
        <v>106</v>
      </c>
      <c r="D156" s="27" t="s">
        <v>107</v>
      </c>
      <c r="E156" s="27" t="s">
        <v>108</v>
      </c>
      <c r="F156" s="27" t="s">
        <v>129</v>
      </c>
      <c r="G156" s="27" t="s">
        <v>110</v>
      </c>
      <c r="H156" s="27" t="s">
        <v>167</v>
      </c>
      <c r="I156" s="27" t="s">
        <v>168</v>
      </c>
      <c r="J156" s="27" t="s">
        <v>271</v>
      </c>
      <c r="K156" s="27" t="s">
        <v>272</v>
      </c>
      <c r="L156" s="27" t="s">
        <v>89</v>
      </c>
      <c r="M156" s="27" t="s">
        <v>74</v>
      </c>
      <c r="N156" s="27" t="s">
        <v>90</v>
      </c>
      <c r="O156" s="27" t="s">
        <v>76</v>
      </c>
      <c r="P156" s="18" t="s">
        <v>75</v>
      </c>
      <c r="Q156" s="45">
        <v>0.28000000000000003</v>
      </c>
      <c r="R156" s="46">
        <v>0.28000000000000003</v>
      </c>
      <c r="S156" s="49">
        <v>27</v>
      </c>
      <c r="T156" s="50">
        <v>27</v>
      </c>
    </row>
    <row r="157" spans="1:20" x14ac:dyDescent="0.2">
      <c r="A157" s="12" t="s">
        <v>84</v>
      </c>
      <c r="B157" s="27" t="s">
        <v>105</v>
      </c>
      <c r="C157" s="27" t="s">
        <v>106</v>
      </c>
      <c r="D157" s="27" t="s">
        <v>107</v>
      </c>
      <c r="E157" s="27" t="s">
        <v>108</v>
      </c>
      <c r="F157" s="27" t="s">
        <v>129</v>
      </c>
      <c r="G157" s="27" t="s">
        <v>110</v>
      </c>
      <c r="H157" s="27" t="s">
        <v>167</v>
      </c>
      <c r="I157" s="27" t="s">
        <v>168</v>
      </c>
      <c r="J157" s="27" t="s">
        <v>361</v>
      </c>
      <c r="K157" s="27" t="s">
        <v>362</v>
      </c>
      <c r="L157" s="27" t="s">
        <v>89</v>
      </c>
      <c r="M157" s="27" t="s">
        <v>74</v>
      </c>
      <c r="N157" s="27" t="s">
        <v>90</v>
      </c>
      <c r="O157" s="27" t="s">
        <v>76</v>
      </c>
      <c r="P157" s="18" t="s">
        <v>75</v>
      </c>
      <c r="Q157" s="45">
        <v>56.03</v>
      </c>
      <c r="R157" s="46">
        <v>56.03</v>
      </c>
      <c r="S157" s="49">
        <v>5868</v>
      </c>
      <c r="T157" s="50">
        <v>5868</v>
      </c>
    </row>
    <row r="158" spans="1:20" x14ac:dyDescent="0.2">
      <c r="A158" s="12" t="s">
        <v>84</v>
      </c>
      <c r="B158" s="27" t="s">
        <v>105</v>
      </c>
      <c r="C158" s="27" t="s">
        <v>106</v>
      </c>
      <c r="D158" s="27" t="s">
        <v>107</v>
      </c>
      <c r="E158" s="27" t="s">
        <v>108</v>
      </c>
      <c r="F158" s="27" t="s">
        <v>129</v>
      </c>
      <c r="G158" s="27" t="s">
        <v>110</v>
      </c>
      <c r="H158" s="27" t="s">
        <v>167</v>
      </c>
      <c r="I158" s="27" t="s">
        <v>168</v>
      </c>
      <c r="J158" s="27" t="s">
        <v>150</v>
      </c>
      <c r="K158" s="27" t="s">
        <v>151</v>
      </c>
      <c r="L158" s="27" t="s">
        <v>89</v>
      </c>
      <c r="M158" s="27" t="s">
        <v>74</v>
      </c>
      <c r="N158" s="27" t="s">
        <v>95</v>
      </c>
      <c r="O158" s="27" t="s">
        <v>96</v>
      </c>
      <c r="P158" s="18" t="s">
        <v>75</v>
      </c>
      <c r="Q158" s="45">
        <v>0.14000000000000001</v>
      </c>
      <c r="R158" s="46">
        <v>0.14000000000000001</v>
      </c>
      <c r="S158" s="49">
        <v>92</v>
      </c>
      <c r="T158" s="50">
        <v>92</v>
      </c>
    </row>
    <row r="159" spans="1:20" x14ac:dyDescent="0.2">
      <c r="A159" s="12" t="s">
        <v>84</v>
      </c>
      <c r="B159" s="27" t="s">
        <v>105</v>
      </c>
      <c r="C159" s="27" t="s">
        <v>106</v>
      </c>
      <c r="D159" s="27" t="s">
        <v>107</v>
      </c>
      <c r="E159" s="27" t="s">
        <v>108</v>
      </c>
      <c r="F159" s="27" t="s">
        <v>129</v>
      </c>
      <c r="G159" s="27" t="s">
        <v>110</v>
      </c>
      <c r="H159" s="27" t="s">
        <v>167</v>
      </c>
      <c r="I159" s="27" t="s">
        <v>168</v>
      </c>
      <c r="J159" s="27" t="s">
        <v>150</v>
      </c>
      <c r="K159" s="27" t="s">
        <v>151</v>
      </c>
      <c r="L159" s="27" t="s">
        <v>89</v>
      </c>
      <c r="M159" s="27" t="s">
        <v>74</v>
      </c>
      <c r="N159" s="27" t="s">
        <v>90</v>
      </c>
      <c r="O159" s="27" t="s">
        <v>76</v>
      </c>
      <c r="P159" s="18" t="s">
        <v>75</v>
      </c>
      <c r="Q159" s="45">
        <v>1.06</v>
      </c>
      <c r="R159" s="46">
        <v>1.06</v>
      </c>
      <c r="S159" s="49">
        <v>235</v>
      </c>
      <c r="T159" s="50">
        <v>235</v>
      </c>
    </row>
    <row r="160" spans="1:20" x14ac:dyDescent="0.2">
      <c r="A160" s="12" t="s">
        <v>84</v>
      </c>
      <c r="B160" s="27" t="s">
        <v>105</v>
      </c>
      <c r="C160" s="27" t="s">
        <v>106</v>
      </c>
      <c r="D160" s="27" t="s">
        <v>107</v>
      </c>
      <c r="E160" s="27" t="s">
        <v>108</v>
      </c>
      <c r="F160" s="27" t="s">
        <v>129</v>
      </c>
      <c r="G160" s="27" t="s">
        <v>110</v>
      </c>
      <c r="H160" s="27" t="s">
        <v>167</v>
      </c>
      <c r="I160" s="27" t="s">
        <v>168</v>
      </c>
      <c r="J160" s="27" t="s">
        <v>150</v>
      </c>
      <c r="K160" s="27" t="s">
        <v>151</v>
      </c>
      <c r="L160" s="27" t="s">
        <v>89</v>
      </c>
      <c r="M160" s="27" t="s">
        <v>74</v>
      </c>
      <c r="N160" s="27" t="s">
        <v>152</v>
      </c>
      <c r="O160" s="27" t="s">
        <v>153</v>
      </c>
      <c r="P160" s="18" t="s">
        <v>75</v>
      </c>
      <c r="Q160" s="45">
        <v>0.05</v>
      </c>
      <c r="R160" s="46">
        <v>0.05</v>
      </c>
      <c r="S160" s="49">
        <v>15</v>
      </c>
      <c r="T160" s="50">
        <v>15</v>
      </c>
    </row>
    <row r="161" spans="1:20" x14ac:dyDescent="0.2">
      <c r="A161" s="12" t="s">
        <v>84</v>
      </c>
      <c r="B161" s="27" t="s">
        <v>105</v>
      </c>
      <c r="C161" s="27" t="s">
        <v>106</v>
      </c>
      <c r="D161" s="27" t="s">
        <v>107</v>
      </c>
      <c r="E161" s="27" t="s">
        <v>108</v>
      </c>
      <c r="F161" s="27" t="s">
        <v>129</v>
      </c>
      <c r="G161" s="27" t="s">
        <v>110</v>
      </c>
      <c r="H161" s="27" t="s">
        <v>167</v>
      </c>
      <c r="I161" s="27" t="s">
        <v>168</v>
      </c>
      <c r="J161" s="27" t="s">
        <v>150</v>
      </c>
      <c r="K161" s="27" t="s">
        <v>151</v>
      </c>
      <c r="L161" s="27" t="s">
        <v>97</v>
      </c>
      <c r="M161" s="27" t="s">
        <v>98</v>
      </c>
      <c r="N161" s="27" t="s">
        <v>95</v>
      </c>
      <c r="O161" s="27" t="s">
        <v>96</v>
      </c>
      <c r="P161" s="18" t="s">
        <v>75</v>
      </c>
      <c r="Q161" s="45">
        <v>0.12</v>
      </c>
      <c r="R161" s="46">
        <v>0.12</v>
      </c>
      <c r="S161" s="49">
        <v>56</v>
      </c>
      <c r="T161" s="50">
        <v>56</v>
      </c>
    </row>
    <row r="162" spans="1:20" x14ac:dyDescent="0.2">
      <c r="A162" s="12" t="s">
        <v>84</v>
      </c>
      <c r="B162" s="27" t="s">
        <v>105</v>
      </c>
      <c r="C162" s="27" t="s">
        <v>106</v>
      </c>
      <c r="D162" s="27" t="s">
        <v>107</v>
      </c>
      <c r="E162" s="27" t="s">
        <v>108</v>
      </c>
      <c r="F162" s="27" t="s">
        <v>129</v>
      </c>
      <c r="G162" s="27" t="s">
        <v>110</v>
      </c>
      <c r="H162" s="27" t="s">
        <v>167</v>
      </c>
      <c r="I162" s="27" t="s">
        <v>168</v>
      </c>
      <c r="J162" s="27" t="s">
        <v>275</v>
      </c>
      <c r="K162" s="27" t="s">
        <v>276</v>
      </c>
      <c r="L162" s="27" t="s">
        <v>89</v>
      </c>
      <c r="M162" s="27" t="s">
        <v>74</v>
      </c>
      <c r="N162" s="27" t="s">
        <v>90</v>
      </c>
      <c r="O162" s="27" t="s">
        <v>76</v>
      </c>
      <c r="P162" s="18" t="s">
        <v>75</v>
      </c>
      <c r="Q162" s="45">
        <v>0.24</v>
      </c>
      <c r="R162" s="46">
        <v>0.24</v>
      </c>
      <c r="S162" s="49">
        <v>12</v>
      </c>
      <c r="T162" s="50">
        <v>12</v>
      </c>
    </row>
    <row r="163" spans="1:20" x14ac:dyDescent="0.2">
      <c r="A163" s="12" t="s">
        <v>84</v>
      </c>
      <c r="B163" s="27" t="s">
        <v>105</v>
      </c>
      <c r="C163" s="27" t="s">
        <v>106</v>
      </c>
      <c r="D163" s="27" t="s">
        <v>107</v>
      </c>
      <c r="E163" s="27" t="s">
        <v>108</v>
      </c>
      <c r="F163" s="27" t="s">
        <v>129</v>
      </c>
      <c r="G163" s="27" t="s">
        <v>110</v>
      </c>
      <c r="H163" s="27" t="s">
        <v>167</v>
      </c>
      <c r="I163" s="27" t="s">
        <v>168</v>
      </c>
      <c r="J163" s="27" t="s">
        <v>275</v>
      </c>
      <c r="K163" s="27" t="s">
        <v>276</v>
      </c>
      <c r="L163" s="27" t="s">
        <v>89</v>
      </c>
      <c r="M163" s="27" t="s">
        <v>74</v>
      </c>
      <c r="N163" s="27" t="s">
        <v>152</v>
      </c>
      <c r="O163" s="27" t="s">
        <v>153</v>
      </c>
      <c r="P163" s="18" t="s">
        <v>75</v>
      </c>
      <c r="Q163" s="45">
        <v>0.06</v>
      </c>
      <c r="R163" s="46">
        <v>0.06</v>
      </c>
      <c r="S163" s="49">
        <v>3</v>
      </c>
      <c r="T163" s="50">
        <v>3</v>
      </c>
    </row>
    <row r="164" spans="1:20" x14ac:dyDescent="0.2">
      <c r="A164" s="12" t="s">
        <v>84</v>
      </c>
      <c r="B164" s="27" t="s">
        <v>105</v>
      </c>
      <c r="C164" s="27" t="s">
        <v>106</v>
      </c>
      <c r="D164" s="27" t="s">
        <v>107</v>
      </c>
      <c r="E164" s="27" t="s">
        <v>108</v>
      </c>
      <c r="F164" s="27" t="s">
        <v>129</v>
      </c>
      <c r="G164" s="27" t="s">
        <v>110</v>
      </c>
      <c r="H164" s="27" t="s">
        <v>167</v>
      </c>
      <c r="I164" s="27" t="s">
        <v>168</v>
      </c>
      <c r="J164" s="27" t="s">
        <v>269</v>
      </c>
      <c r="K164" s="27" t="s">
        <v>270</v>
      </c>
      <c r="L164" s="27" t="s">
        <v>89</v>
      </c>
      <c r="M164" s="27" t="s">
        <v>74</v>
      </c>
      <c r="N164" s="27" t="s">
        <v>161</v>
      </c>
      <c r="O164" s="27" t="s">
        <v>162</v>
      </c>
      <c r="P164" s="18" t="s">
        <v>75</v>
      </c>
      <c r="Q164" s="47"/>
      <c r="R164" s="58"/>
      <c r="S164" s="49">
        <v>1</v>
      </c>
      <c r="T164" s="50">
        <v>1</v>
      </c>
    </row>
    <row r="165" spans="1:20" x14ac:dyDescent="0.2">
      <c r="A165" s="12" t="s">
        <v>84</v>
      </c>
      <c r="B165" s="27" t="s">
        <v>105</v>
      </c>
      <c r="C165" s="27" t="s">
        <v>106</v>
      </c>
      <c r="D165" s="27" t="s">
        <v>107</v>
      </c>
      <c r="E165" s="27" t="s">
        <v>108</v>
      </c>
      <c r="F165" s="27" t="s">
        <v>129</v>
      </c>
      <c r="G165" s="27" t="s">
        <v>110</v>
      </c>
      <c r="H165" s="27" t="s">
        <v>167</v>
      </c>
      <c r="I165" s="27" t="s">
        <v>168</v>
      </c>
      <c r="J165" s="27" t="s">
        <v>287</v>
      </c>
      <c r="K165" s="27" t="s">
        <v>288</v>
      </c>
      <c r="L165" s="27" t="s">
        <v>89</v>
      </c>
      <c r="M165" s="27" t="s">
        <v>74</v>
      </c>
      <c r="N165" s="27" t="s">
        <v>90</v>
      </c>
      <c r="O165" s="27" t="s">
        <v>76</v>
      </c>
      <c r="P165" s="18" t="s">
        <v>75</v>
      </c>
      <c r="Q165" s="45">
        <v>0.02</v>
      </c>
      <c r="R165" s="46">
        <v>0.02</v>
      </c>
      <c r="S165" s="49">
        <v>1</v>
      </c>
      <c r="T165" s="50">
        <v>1</v>
      </c>
    </row>
    <row r="166" spans="1:20" x14ac:dyDescent="0.2">
      <c r="A166" s="12" t="s">
        <v>84</v>
      </c>
      <c r="B166" s="27" t="s">
        <v>105</v>
      </c>
      <c r="C166" s="27" t="s">
        <v>106</v>
      </c>
      <c r="D166" s="27" t="s">
        <v>107</v>
      </c>
      <c r="E166" s="27" t="s">
        <v>108</v>
      </c>
      <c r="F166" s="27" t="s">
        <v>129</v>
      </c>
      <c r="G166" s="27" t="s">
        <v>110</v>
      </c>
      <c r="H166" s="27" t="s">
        <v>167</v>
      </c>
      <c r="I166" s="27" t="s">
        <v>168</v>
      </c>
      <c r="J166" s="27" t="s">
        <v>251</v>
      </c>
      <c r="K166" s="27" t="s">
        <v>154</v>
      </c>
      <c r="L166" s="27" t="s">
        <v>93</v>
      </c>
      <c r="M166" s="27" t="s">
        <v>94</v>
      </c>
      <c r="N166" s="27" t="s">
        <v>155</v>
      </c>
      <c r="O166" s="27" t="s">
        <v>156</v>
      </c>
      <c r="P166" s="18" t="s">
        <v>75</v>
      </c>
      <c r="Q166" s="45">
        <v>0.17</v>
      </c>
      <c r="R166" s="46">
        <v>0.17</v>
      </c>
      <c r="S166" s="49">
        <v>3</v>
      </c>
      <c r="T166" s="50">
        <v>3</v>
      </c>
    </row>
    <row r="167" spans="1:20" x14ac:dyDescent="0.2">
      <c r="A167" s="12" t="s">
        <v>84</v>
      </c>
      <c r="B167" s="27" t="s">
        <v>105</v>
      </c>
      <c r="C167" s="27" t="s">
        <v>106</v>
      </c>
      <c r="D167" s="27" t="s">
        <v>107</v>
      </c>
      <c r="E167" s="27" t="s">
        <v>108</v>
      </c>
      <c r="F167" s="27" t="s">
        <v>129</v>
      </c>
      <c r="G167" s="27" t="s">
        <v>110</v>
      </c>
      <c r="H167" s="27" t="s">
        <v>167</v>
      </c>
      <c r="I167" s="27" t="s">
        <v>168</v>
      </c>
      <c r="J167" s="27" t="s">
        <v>251</v>
      </c>
      <c r="K167" s="27" t="s">
        <v>154</v>
      </c>
      <c r="L167" s="27" t="s">
        <v>93</v>
      </c>
      <c r="M167" s="27" t="s">
        <v>94</v>
      </c>
      <c r="N167" s="27" t="s">
        <v>157</v>
      </c>
      <c r="O167" s="27" t="s">
        <v>158</v>
      </c>
      <c r="P167" s="18" t="s">
        <v>75</v>
      </c>
      <c r="Q167" s="45">
        <v>0.45</v>
      </c>
      <c r="R167" s="46">
        <v>0.45</v>
      </c>
      <c r="S167" s="49">
        <v>3</v>
      </c>
      <c r="T167" s="50">
        <v>3</v>
      </c>
    </row>
    <row r="168" spans="1:20" x14ac:dyDescent="0.2">
      <c r="A168" s="12" t="s">
        <v>84</v>
      </c>
      <c r="B168" s="27" t="s">
        <v>105</v>
      </c>
      <c r="C168" s="27" t="s">
        <v>106</v>
      </c>
      <c r="D168" s="27" t="s">
        <v>107</v>
      </c>
      <c r="E168" s="27" t="s">
        <v>108</v>
      </c>
      <c r="F168" s="27" t="s">
        <v>129</v>
      </c>
      <c r="G168" s="27" t="s">
        <v>110</v>
      </c>
      <c r="H168" s="27" t="s">
        <v>167</v>
      </c>
      <c r="I168" s="27" t="s">
        <v>168</v>
      </c>
      <c r="J168" s="27" t="s">
        <v>251</v>
      </c>
      <c r="K168" s="27" t="s">
        <v>154</v>
      </c>
      <c r="L168" s="27" t="s">
        <v>89</v>
      </c>
      <c r="M168" s="27" t="s">
        <v>74</v>
      </c>
      <c r="N168" s="27" t="s">
        <v>90</v>
      </c>
      <c r="O168" s="27" t="s">
        <v>76</v>
      </c>
      <c r="P168" s="18" t="s">
        <v>75</v>
      </c>
      <c r="Q168" s="45">
        <v>1.5</v>
      </c>
      <c r="R168" s="46">
        <v>1.5</v>
      </c>
      <c r="S168" s="49">
        <v>106</v>
      </c>
      <c r="T168" s="50">
        <v>106</v>
      </c>
    </row>
    <row r="169" spans="1:20" x14ac:dyDescent="0.2">
      <c r="A169" s="12" t="s">
        <v>84</v>
      </c>
      <c r="B169" s="27" t="s">
        <v>105</v>
      </c>
      <c r="C169" s="27" t="s">
        <v>106</v>
      </c>
      <c r="D169" s="27" t="s">
        <v>107</v>
      </c>
      <c r="E169" s="27" t="s">
        <v>108</v>
      </c>
      <c r="F169" s="27" t="s">
        <v>129</v>
      </c>
      <c r="G169" s="27" t="s">
        <v>110</v>
      </c>
      <c r="H169" s="27" t="s">
        <v>169</v>
      </c>
      <c r="I169" s="27" t="s">
        <v>170</v>
      </c>
      <c r="J169" s="27" t="s">
        <v>132</v>
      </c>
      <c r="K169" s="27" t="s">
        <v>133</v>
      </c>
      <c r="L169" s="27" t="s">
        <v>89</v>
      </c>
      <c r="M169" s="27" t="s">
        <v>74</v>
      </c>
      <c r="N169" s="27" t="s">
        <v>134</v>
      </c>
      <c r="O169" s="27" t="s">
        <v>135</v>
      </c>
      <c r="P169" s="18" t="s">
        <v>75</v>
      </c>
      <c r="Q169" s="45">
        <v>0.01</v>
      </c>
      <c r="R169" s="46">
        <v>0.01</v>
      </c>
      <c r="S169" s="49">
        <v>13</v>
      </c>
      <c r="T169" s="50">
        <v>13</v>
      </c>
    </row>
    <row r="170" spans="1:20" x14ac:dyDescent="0.2">
      <c r="A170" s="12" t="s">
        <v>84</v>
      </c>
      <c r="B170" s="27" t="s">
        <v>105</v>
      </c>
      <c r="C170" s="27" t="s">
        <v>106</v>
      </c>
      <c r="D170" s="27" t="s">
        <v>107</v>
      </c>
      <c r="E170" s="27" t="s">
        <v>108</v>
      </c>
      <c r="F170" s="27" t="s">
        <v>129</v>
      </c>
      <c r="G170" s="27" t="s">
        <v>110</v>
      </c>
      <c r="H170" s="27" t="s">
        <v>169</v>
      </c>
      <c r="I170" s="27" t="s">
        <v>170</v>
      </c>
      <c r="J170" s="27" t="s">
        <v>132</v>
      </c>
      <c r="K170" s="27" t="s">
        <v>133</v>
      </c>
      <c r="L170" s="27" t="s">
        <v>89</v>
      </c>
      <c r="M170" s="27" t="s">
        <v>74</v>
      </c>
      <c r="N170" s="27" t="s">
        <v>99</v>
      </c>
      <c r="O170" s="27" t="s">
        <v>100</v>
      </c>
      <c r="P170" s="18" t="s">
        <v>75</v>
      </c>
      <c r="Q170" s="45">
        <v>0.2</v>
      </c>
      <c r="R170" s="46">
        <v>0.2</v>
      </c>
      <c r="S170" s="49">
        <v>13</v>
      </c>
      <c r="T170" s="50">
        <v>13</v>
      </c>
    </row>
    <row r="171" spans="1:20" x14ac:dyDescent="0.2">
      <c r="A171" s="12" t="s">
        <v>84</v>
      </c>
      <c r="B171" s="27" t="s">
        <v>105</v>
      </c>
      <c r="C171" s="27" t="s">
        <v>106</v>
      </c>
      <c r="D171" s="27" t="s">
        <v>107</v>
      </c>
      <c r="E171" s="27" t="s">
        <v>108</v>
      </c>
      <c r="F171" s="27" t="s">
        <v>129</v>
      </c>
      <c r="G171" s="27" t="s">
        <v>110</v>
      </c>
      <c r="H171" s="27" t="s">
        <v>169</v>
      </c>
      <c r="I171" s="27" t="s">
        <v>170</v>
      </c>
      <c r="J171" s="27" t="s">
        <v>359</v>
      </c>
      <c r="K171" s="27" t="s">
        <v>360</v>
      </c>
      <c r="L171" s="27" t="s">
        <v>89</v>
      </c>
      <c r="M171" s="27" t="s">
        <v>74</v>
      </c>
      <c r="N171" s="27" t="s">
        <v>90</v>
      </c>
      <c r="O171" s="27" t="s">
        <v>76</v>
      </c>
      <c r="P171" s="18" t="s">
        <v>75</v>
      </c>
      <c r="Q171" s="45">
        <v>12.91</v>
      </c>
      <c r="R171" s="46">
        <v>12.91</v>
      </c>
      <c r="S171" s="49">
        <v>1146</v>
      </c>
      <c r="T171" s="50">
        <v>1146</v>
      </c>
    </row>
    <row r="172" spans="1:20" x14ac:dyDescent="0.2">
      <c r="A172" s="12" t="s">
        <v>84</v>
      </c>
      <c r="B172" s="27" t="s">
        <v>105</v>
      </c>
      <c r="C172" s="27" t="s">
        <v>106</v>
      </c>
      <c r="D172" s="27" t="s">
        <v>107</v>
      </c>
      <c r="E172" s="27" t="s">
        <v>108</v>
      </c>
      <c r="F172" s="27" t="s">
        <v>129</v>
      </c>
      <c r="G172" s="27" t="s">
        <v>110</v>
      </c>
      <c r="H172" s="27" t="s">
        <v>169</v>
      </c>
      <c r="I172" s="27" t="s">
        <v>170</v>
      </c>
      <c r="J172" s="27" t="s">
        <v>122</v>
      </c>
      <c r="K172" s="27" t="s">
        <v>123</v>
      </c>
      <c r="L172" s="27" t="s">
        <v>89</v>
      </c>
      <c r="M172" s="27" t="s">
        <v>74</v>
      </c>
      <c r="N172" s="27" t="s">
        <v>91</v>
      </c>
      <c r="O172" s="27" t="s">
        <v>92</v>
      </c>
      <c r="P172" s="18" t="s">
        <v>75</v>
      </c>
      <c r="Q172" s="45">
        <v>4.55</v>
      </c>
      <c r="R172" s="46">
        <v>4.55</v>
      </c>
      <c r="S172" s="49">
        <v>5</v>
      </c>
      <c r="T172" s="50">
        <v>5</v>
      </c>
    </row>
    <row r="173" spans="1:20" x14ac:dyDescent="0.2">
      <c r="A173" s="12" t="s">
        <v>84</v>
      </c>
      <c r="B173" s="27" t="s">
        <v>105</v>
      </c>
      <c r="C173" s="27" t="s">
        <v>106</v>
      </c>
      <c r="D173" s="27" t="s">
        <v>107</v>
      </c>
      <c r="E173" s="27" t="s">
        <v>108</v>
      </c>
      <c r="F173" s="27" t="s">
        <v>129</v>
      </c>
      <c r="G173" s="27" t="s">
        <v>110</v>
      </c>
      <c r="H173" s="27" t="s">
        <v>169</v>
      </c>
      <c r="I173" s="27" t="s">
        <v>170</v>
      </c>
      <c r="J173" s="27" t="s">
        <v>122</v>
      </c>
      <c r="K173" s="27" t="s">
        <v>123</v>
      </c>
      <c r="L173" s="27" t="s">
        <v>89</v>
      </c>
      <c r="M173" s="27" t="s">
        <v>74</v>
      </c>
      <c r="N173" s="27" t="s">
        <v>90</v>
      </c>
      <c r="O173" s="27" t="s">
        <v>76</v>
      </c>
      <c r="P173" s="18" t="s">
        <v>75</v>
      </c>
      <c r="Q173" s="45">
        <v>287.38</v>
      </c>
      <c r="R173" s="46">
        <v>287.38</v>
      </c>
      <c r="S173" s="49">
        <v>45983</v>
      </c>
      <c r="T173" s="50">
        <v>45983</v>
      </c>
    </row>
    <row r="174" spans="1:20" x14ac:dyDescent="0.2">
      <c r="A174" s="12" t="s">
        <v>84</v>
      </c>
      <c r="B174" s="27" t="s">
        <v>105</v>
      </c>
      <c r="C174" s="27" t="s">
        <v>106</v>
      </c>
      <c r="D174" s="27" t="s">
        <v>107</v>
      </c>
      <c r="E174" s="27" t="s">
        <v>108</v>
      </c>
      <c r="F174" s="27" t="s">
        <v>129</v>
      </c>
      <c r="G174" s="27" t="s">
        <v>110</v>
      </c>
      <c r="H174" s="27" t="s">
        <v>169</v>
      </c>
      <c r="I174" s="27" t="s">
        <v>170</v>
      </c>
      <c r="J174" s="27" t="s">
        <v>122</v>
      </c>
      <c r="K174" s="27" t="s">
        <v>123</v>
      </c>
      <c r="L174" s="27" t="s">
        <v>89</v>
      </c>
      <c r="M174" s="27" t="s">
        <v>74</v>
      </c>
      <c r="N174" s="27" t="s">
        <v>136</v>
      </c>
      <c r="O174" s="27" t="s">
        <v>137</v>
      </c>
      <c r="P174" s="18" t="s">
        <v>75</v>
      </c>
      <c r="Q174" s="45">
        <v>3.57</v>
      </c>
      <c r="R174" s="46">
        <v>3.57</v>
      </c>
      <c r="S174" s="49">
        <v>6201</v>
      </c>
      <c r="T174" s="50">
        <v>6201</v>
      </c>
    </row>
    <row r="175" spans="1:20" x14ac:dyDescent="0.2">
      <c r="A175" s="12" t="s">
        <v>84</v>
      </c>
      <c r="B175" s="27" t="s">
        <v>105</v>
      </c>
      <c r="C175" s="27" t="s">
        <v>106</v>
      </c>
      <c r="D175" s="27" t="s">
        <v>107</v>
      </c>
      <c r="E175" s="27" t="s">
        <v>108</v>
      </c>
      <c r="F175" s="27" t="s">
        <v>129</v>
      </c>
      <c r="G175" s="27" t="s">
        <v>110</v>
      </c>
      <c r="H175" s="27" t="s">
        <v>169</v>
      </c>
      <c r="I175" s="27" t="s">
        <v>170</v>
      </c>
      <c r="J175" s="27" t="s">
        <v>138</v>
      </c>
      <c r="K175" s="27" t="s">
        <v>139</v>
      </c>
      <c r="L175" s="27" t="s">
        <v>89</v>
      </c>
      <c r="M175" s="27" t="s">
        <v>74</v>
      </c>
      <c r="N175" s="27" t="s">
        <v>134</v>
      </c>
      <c r="O175" s="27" t="s">
        <v>135</v>
      </c>
      <c r="P175" s="18" t="s">
        <v>75</v>
      </c>
      <c r="Q175" s="45">
        <v>18.37</v>
      </c>
      <c r="R175" s="46">
        <v>18.37</v>
      </c>
      <c r="S175" s="49">
        <v>4158</v>
      </c>
      <c r="T175" s="50">
        <v>4158</v>
      </c>
    </row>
    <row r="176" spans="1:20" x14ac:dyDescent="0.2">
      <c r="A176" s="12" t="s">
        <v>84</v>
      </c>
      <c r="B176" s="27" t="s">
        <v>105</v>
      </c>
      <c r="C176" s="27" t="s">
        <v>106</v>
      </c>
      <c r="D176" s="27" t="s">
        <v>107</v>
      </c>
      <c r="E176" s="27" t="s">
        <v>108</v>
      </c>
      <c r="F176" s="27" t="s">
        <v>129</v>
      </c>
      <c r="G176" s="27" t="s">
        <v>110</v>
      </c>
      <c r="H176" s="27" t="s">
        <v>169</v>
      </c>
      <c r="I176" s="27" t="s">
        <v>170</v>
      </c>
      <c r="J176" s="27" t="s">
        <v>138</v>
      </c>
      <c r="K176" s="27" t="s">
        <v>139</v>
      </c>
      <c r="L176" s="27" t="s">
        <v>89</v>
      </c>
      <c r="M176" s="27" t="s">
        <v>74</v>
      </c>
      <c r="N176" s="27" t="s">
        <v>161</v>
      </c>
      <c r="O176" s="27" t="s">
        <v>162</v>
      </c>
      <c r="P176" s="18" t="s">
        <v>75</v>
      </c>
      <c r="Q176" s="45">
        <v>16.899999999999999</v>
      </c>
      <c r="R176" s="46">
        <v>16.899999999999999</v>
      </c>
      <c r="S176" s="49">
        <v>5886</v>
      </c>
      <c r="T176" s="50">
        <v>5886</v>
      </c>
    </row>
    <row r="177" spans="1:20" x14ac:dyDescent="0.2">
      <c r="A177" s="12" t="s">
        <v>84</v>
      </c>
      <c r="B177" s="27" t="s">
        <v>105</v>
      </c>
      <c r="C177" s="27" t="s">
        <v>106</v>
      </c>
      <c r="D177" s="27" t="s">
        <v>107</v>
      </c>
      <c r="E177" s="27" t="s">
        <v>108</v>
      </c>
      <c r="F177" s="27" t="s">
        <v>129</v>
      </c>
      <c r="G177" s="27" t="s">
        <v>110</v>
      </c>
      <c r="H177" s="27" t="s">
        <v>169</v>
      </c>
      <c r="I177" s="27" t="s">
        <v>170</v>
      </c>
      <c r="J177" s="27" t="s">
        <v>138</v>
      </c>
      <c r="K177" s="27" t="s">
        <v>139</v>
      </c>
      <c r="L177" s="27" t="s">
        <v>89</v>
      </c>
      <c r="M177" s="27" t="s">
        <v>74</v>
      </c>
      <c r="N177" s="27" t="s">
        <v>90</v>
      </c>
      <c r="O177" s="27" t="s">
        <v>76</v>
      </c>
      <c r="P177" s="18" t="s">
        <v>75</v>
      </c>
      <c r="Q177" s="45">
        <v>29.87</v>
      </c>
      <c r="R177" s="46">
        <v>29.87</v>
      </c>
      <c r="S177" s="49">
        <v>3027</v>
      </c>
      <c r="T177" s="50">
        <v>3027</v>
      </c>
    </row>
    <row r="178" spans="1:20" x14ac:dyDescent="0.2">
      <c r="A178" s="12" t="s">
        <v>84</v>
      </c>
      <c r="B178" s="27" t="s">
        <v>105</v>
      </c>
      <c r="C178" s="27" t="s">
        <v>106</v>
      </c>
      <c r="D178" s="27" t="s">
        <v>107</v>
      </c>
      <c r="E178" s="27" t="s">
        <v>108</v>
      </c>
      <c r="F178" s="27" t="s">
        <v>129</v>
      </c>
      <c r="G178" s="27" t="s">
        <v>110</v>
      </c>
      <c r="H178" s="27" t="s">
        <v>169</v>
      </c>
      <c r="I178" s="27" t="s">
        <v>170</v>
      </c>
      <c r="J178" s="27" t="s">
        <v>138</v>
      </c>
      <c r="K178" s="27" t="s">
        <v>139</v>
      </c>
      <c r="L178" s="27" t="s">
        <v>89</v>
      </c>
      <c r="M178" s="27" t="s">
        <v>74</v>
      </c>
      <c r="N178" s="27" t="s">
        <v>163</v>
      </c>
      <c r="O178" s="27" t="s">
        <v>164</v>
      </c>
      <c r="P178" s="18" t="s">
        <v>75</v>
      </c>
      <c r="Q178" s="45">
        <v>9.1199999999999992</v>
      </c>
      <c r="R178" s="46">
        <v>9.1199999999999992</v>
      </c>
      <c r="S178" s="49">
        <v>765</v>
      </c>
      <c r="T178" s="50">
        <v>765</v>
      </c>
    </row>
    <row r="179" spans="1:20" x14ac:dyDescent="0.2">
      <c r="A179" s="12" t="s">
        <v>84</v>
      </c>
      <c r="B179" s="27" t="s">
        <v>105</v>
      </c>
      <c r="C179" s="27" t="s">
        <v>106</v>
      </c>
      <c r="D179" s="27" t="s">
        <v>107</v>
      </c>
      <c r="E179" s="27" t="s">
        <v>108</v>
      </c>
      <c r="F179" s="27" t="s">
        <v>129</v>
      </c>
      <c r="G179" s="27" t="s">
        <v>110</v>
      </c>
      <c r="H179" s="27" t="s">
        <v>169</v>
      </c>
      <c r="I179" s="27" t="s">
        <v>170</v>
      </c>
      <c r="J179" s="27" t="s">
        <v>127</v>
      </c>
      <c r="K179" s="27" t="s">
        <v>128</v>
      </c>
      <c r="L179" s="27" t="s">
        <v>89</v>
      </c>
      <c r="M179" s="27" t="s">
        <v>74</v>
      </c>
      <c r="N179" s="27" t="s">
        <v>134</v>
      </c>
      <c r="O179" s="27" t="s">
        <v>135</v>
      </c>
      <c r="P179" s="18" t="s">
        <v>75</v>
      </c>
      <c r="Q179" s="45">
        <v>0.01</v>
      </c>
      <c r="R179" s="46">
        <v>0.01</v>
      </c>
      <c r="S179" s="49">
        <v>3</v>
      </c>
      <c r="T179" s="50">
        <v>3</v>
      </c>
    </row>
    <row r="180" spans="1:20" x14ac:dyDescent="0.2">
      <c r="A180" s="12" t="s">
        <v>84</v>
      </c>
      <c r="B180" s="27" t="s">
        <v>105</v>
      </c>
      <c r="C180" s="27" t="s">
        <v>106</v>
      </c>
      <c r="D180" s="27" t="s">
        <v>107</v>
      </c>
      <c r="E180" s="27" t="s">
        <v>108</v>
      </c>
      <c r="F180" s="27" t="s">
        <v>129</v>
      </c>
      <c r="G180" s="27" t="s">
        <v>110</v>
      </c>
      <c r="H180" s="27" t="s">
        <v>169</v>
      </c>
      <c r="I180" s="27" t="s">
        <v>170</v>
      </c>
      <c r="J180" s="27" t="s">
        <v>127</v>
      </c>
      <c r="K180" s="27" t="s">
        <v>128</v>
      </c>
      <c r="L180" s="27" t="s">
        <v>89</v>
      </c>
      <c r="M180" s="27" t="s">
        <v>74</v>
      </c>
      <c r="N180" s="27" t="s">
        <v>99</v>
      </c>
      <c r="O180" s="27" t="s">
        <v>100</v>
      </c>
      <c r="P180" s="18" t="s">
        <v>75</v>
      </c>
      <c r="Q180" s="45">
        <v>4.5199999999999996</v>
      </c>
      <c r="R180" s="46">
        <v>4.5199999999999996</v>
      </c>
      <c r="S180" s="49">
        <v>328</v>
      </c>
      <c r="T180" s="50">
        <v>328</v>
      </c>
    </row>
    <row r="181" spans="1:20" x14ac:dyDescent="0.2">
      <c r="A181" s="12" t="s">
        <v>84</v>
      </c>
      <c r="B181" s="27" t="s">
        <v>105</v>
      </c>
      <c r="C181" s="27" t="s">
        <v>106</v>
      </c>
      <c r="D181" s="27" t="s">
        <v>107</v>
      </c>
      <c r="E181" s="27" t="s">
        <v>108</v>
      </c>
      <c r="F181" s="27" t="s">
        <v>129</v>
      </c>
      <c r="G181" s="27" t="s">
        <v>110</v>
      </c>
      <c r="H181" s="27" t="s">
        <v>169</v>
      </c>
      <c r="I181" s="27" t="s">
        <v>170</v>
      </c>
      <c r="J181" s="27" t="s">
        <v>127</v>
      </c>
      <c r="K181" s="27" t="s">
        <v>128</v>
      </c>
      <c r="L181" s="27" t="s">
        <v>89</v>
      </c>
      <c r="M181" s="27" t="s">
        <v>74</v>
      </c>
      <c r="N181" s="27" t="s">
        <v>95</v>
      </c>
      <c r="O181" s="27" t="s">
        <v>96</v>
      </c>
      <c r="P181" s="18" t="s">
        <v>75</v>
      </c>
      <c r="Q181" s="45">
        <v>0.11</v>
      </c>
      <c r="R181" s="46">
        <v>0.11</v>
      </c>
      <c r="S181" s="49">
        <v>39</v>
      </c>
      <c r="T181" s="50">
        <v>39</v>
      </c>
    </row>
    <row r="182" spans="1:20" x14ac:dyDescent="0.2">
      <c r="A182" s="12" t="s">
        <v>84</v>
      </c>
      <c r="B182" s="27" t="s">
        <v>105</v>
      </c>
      <c r="C182" s="27" t="s">
        <v>106</v>
      </c>
      <c r="D182" s="27" t="s">
        <v>107</v>
      </c>
      <c r="E182" s="27" t="s">
        <v>108</v>
      </c>
      <c r="F182" s="27" t="s">
        <v>129</v>
      </c>
      <c r="G182" s="27" t="s">
        <v>110</v>
      </c>
      <c r="H182" s="27" t="s">
        <v>169</v>
      </c>
      <c r="I182" s="27" t="s">
        <v>170</v>
      </c>
      <c r="J182" s="27" t="s">
        <v>127</v>
      </c>
      <c r="K182" s="27" t="s">
        <v>128</v>
      </c>
      <c r="L182" s="27" t="s">
        <v>89</v>
      </c>
      <c r="M182" s="27" t="s">
        <v>74</v>
      </c>
      <c r="N182" s="27" t="s">
        <v>90</v>
      </c>
      <c r="O182" s="27" t="s">
        <v>76</v>
      </c>
      <c r="P182" s="18" t="s">
        <v>75</v>
      </c>
      <c r="Q182" s="45">
        <v>50.32</v>
      </c>
      <c r="R182" s="46">
        <v>50.32</v>
      </c>
      <c r="S182" s="49">
        <v>4477</v>
      </c>
      <c r="T182" s="50">
        <v>4477</v>
      </c>
    </row>
    <row r="183" spans="1:20" x14ac:dyDescent="0.2">
      <c r="A183" s="12" t="s">
        <v>84</v>
      </c>
      <c r="B183" s="27" t="s">
        <v>105</v>
      </c>
      <c r="C183" s="27" t="s">
        <v>106</v>
      </c>
      <c r="D183" s="27" t="s">
        <v>107</v>
      </c>
      <c r="E183" s="27" t="s">
        <v>108</v>
      </c>
      <c r="F183" s="27" t="s">
        <v>129</v>
      </c>
      <c r="G183" s="27" t="s">
        <v>110</v>
      </c>
      <c r="H183" s="27" t="s">
        <v>169</v>
      </c>
      <c r="I183" s="27" t="s">
        <v>170</v>
      </c>
      <c r="J183" s="27" t="s">
        <v>127</v>
      </c>
      <c r="K183" s="27" t="s">
        <v>128</v>
      </c>
      <c r="L183" s="27" t="s">
        <v>89</v>
      </c>
      <c r="M183" s="27" t="s">
        <v>74</v>
      </c>
      <c r="N183" s="27" t="s">
        <v>140</v>
      </c>
      <c r="O183" s="27" t="s">
        <v>141</v>
      </c>
      <c r="P183" s="18" t="s">
        <v>75</v>
      </c>
      <c r="Q183" s="45">
        <v>1.96</v>
      </c>
      <c r="R183" s="46">
        <v>1.96</v>
      </c>
      <c r="S183" s="49">
        <v>462</v>
      </c>
      <c r="T183" s="50">
        <v>462</v>
      </c>
    </row>
    <row r="184" spans="1:20" x14ac:dyDescent="0.2">
      <c r="A184" s="12" t="s">
        <v>84</v>
      </c>
      <c r="B184" s="27" t="s">
        <v>105</v>
      </c>
      <c r="C184" s="27" t="s">
        <v>106</v>
      </c>
      <c r="D184" s="27" t="s">
        <v>107</v>
      </c>
      <c r="E184" s="27" t="s">
        <v>108</v>
      </c>
      <c r="F184" s="27" t="s">
        <v>129</v>
      </c>
      <c r="G184" s="27" t="s">
        <v>110</v>
      </c>
      <c r="H184" s="27" t="s">
        <v>169</v>
      </c>
      <c r="I184" s="27" t="s">
        <v>170</v>
      </c>
      <c r="J184" s="27" t="s">
        <v>127</v>
      </c>
      <c r="K184" s="27" t="s">
        <v>128</v>
      </c>
      <c r="L184" s="27" t="s">
        <v>89</v>
      </c>
      <c r="M184" s="27" t="s">
        <v>74</v>
      </c>
      <c r="N184" s="27" t="s">
        <v>142</v>
      </c>
      <c r="O184" s="27" t="s">
        <v>143</v>
      </c>
      <c r="P184" s="18" t="s">
        <v>75</v>
      </c>
      <c r="Q184" s="45">
        <v>10.45</v>
      </c>
      <c r="R184" s="46">
        <v>10.45</v>
      </c>
      <c r="S184" s="49">
        <v>2460</v>
      </c>
      <c r="T184" s="50">
        <v>2460</v>
      </c>
    </row>
    <row r="185" spans="1:20" x14ac:dyDescent="0.2">
      <c r="A185" s="12" t="s">
        <v>84</v>
      </c>
      <c r="B185" s="27" t="s">
        <v>105</v>
      </c>
      <c r="C185" s="27" t="s">
        <v>106</v>
      </c>
      <c r="D185" s="27" t="s">
        <v>107</v>
      </c>
      <c r="E185" s="27" t="s">
        <v>108</v>
      </c>
      <c r="F185" s="27" t="s">
        <v>129</v>
      </c>
      <c r="G185" s="27" t="s">
        <v>110</v>
      </c>
      <c r="H185" s="27" t="s">
        <v>169</v>
      </c>
      <c r="I185" s="27" t="s">
        <v>170</v>
      </c>
      <c r="J185" s="27" t="s">
        <v>267</v>
      </c>
      <c r="K185" s="27" t="s">
        <v>268</v>
      </c>
      <c r="L185" s="27" t="s">
        <v>89</v>
      </c>
      <c r="M185" s="27" t="s">
        <v>74</v>
      </c>
      <c r="N185" s="27" t="s">
        <v>99</v>
      </c>
      <c r="O185" s="27" t="s">
        <v>100</v>
      </c>
      <c r="P185" s="18" t="s">
        <v>75</v>
      </c>
      <c r="Q185" s="45">
        <v>0.09</v>
      </c>
      <c r="R185" s="46">
        <v>0.09</v>
      </c>
      <c r="S185" s="49">
        <v>4</v>
      </c>
      <c r="T185" s="50">
        <v>4</v>
      </c>
    </row>
    <row r="186" spans="1:20" x14ac:dyDescent="0.2">
      <c r="A186" s="12" t="s">
        <v>84</v>
      </c>
      <c r="B186" s="27" t="s">
        <v>105</v>
      </c>
      <c r="C186" s="27" t="s">
        <v>106</v>
      </c>
      <c r="D186" s="27" t="s">
        <v>107</v>
      </c>
      <c r="E186" s="27" t="s">
        <v>108</v>
      </c>
      <c r="F186" s="27" t="s">
        <v>129</v>
      </c>
      <c r="G186" s="27" t="s">
        <v>110</v>
      </c>
      <c r="H186" s="27" t="s">
        <v>169</v>
      </c>
      <c r="I186" s="27" t="s">
        <v>170</v>
      </c>
      <c r="J186" s="27" t="s">
        <v>267</v>
      </c>
      <c r="K186" s="27" t="s">
        <v>268</v>
      </c>
      <c r="L186" s="27" t="s">
        <v>89</v>
      </c>
      <c r="M186" s="27" t="s">
        <v>74</v>
      </c>
      <c r="N186" s="27" t="s">
        <v>95</v>
      </c>
      <c r="O186" s="27" t="s">
        <v>96</v>
      </c>
      <c r="P186" s="18" t="s">
        <v>75</v>
      </c>
      <c r="Q186" s="47"/>
      <c r="R186" s="58"/>
      <c r="S186" s="49">
        <v>4</v>
      </c>
      <c r="T186" s="50">
        <v>4</v>
      </c>
    </row>
    <row r="187" spans="1:20" x14ac:dyDescent="0.2">
      <c r="A187" s="12" t="s">
        <v>84</v>
      </c>
      <c r="B187" s="27" t="s">
        <v>105</v>
      </c>
      <c r="C187" s="27" t="s">
        <v>106</v>
      </c>
      <c r="D187" s="27" t="s">
        <v>107</v>
      </c>
      <c r="E187" s="27" t="s">
        <v>108</v>
      </c>
      <c r="F187" s="27" t="s">
        <v>129</v>
      </c>
      <c r="G187" s="27" t="s">
        <v>110</v>
      </c>
      <c r="H187" s="27" t="s">
        <v>169</v>
      </c>
      <c r="I187" s="27" t="s">
        <v>170</v>
      </c>
      <c r="J187" s="27" t="s">
        <v>144</v>
      </c>
      <c r="K187" s="27" t="s">
        <v>145</v>
      </c>
      <c r="L187" s="27" t="s">
        <v>93</v>
      </c>
      <c r="M187" s="27" t="s">
        <v>94</v>
      </c>
      <c r="N187" s="27" t="s">
        <v>157</v>
      </c>
      <c r="O187" s="27" t="s">
        <v>158</v>
      </c>
      <c r="P187" s="18" t="s">
        <v>75</v>
      </c>
      <c r="Q187" s="45">
        <v>0.79</v>
      </c>
      <c r="R187" s="46">
        <v>0.79</v>
      </c>
      <c r="S187" s="49">
        <v>1</v>
      </c>
      <c r="T187" s="50">
        <v>1</v>
      </c>
    </row>
    <row r="188" spans="1:20" x14ac:dyDescent="0.2">
      <c r="A188" s="12" t="s">
        <v>84</v>
      </c>
      <c r="B188" s="27" t="s">
        <v>105</v>
      </c>
      <c r="C188" s="27" t="s">
        <v>106</v>
      </c>
      <c r="D188" s="27" t="s">
        <v>107</v>
      </c>
      <c r="E188" s="27" t="s">
        <v>108</v>
      </c>
      <c r="F188" s="27" t="s">
        <v>129</v>
      </c>
      <c r="G188" s="27" t="s">
        <v>110</v>
      </c>
      <c r="H188" s="27" t="s">
        <v>169</v>
      </c>
      <c r="I188" s="27" t="s">
        <v>170</v>
      </c>
      <c r="J188" s="27" t="s">
        <v>144</v>
      </c>
      <c r="K188" s="27" t="s">
        <v>145</v>
      </c>
      <c r="L188" s="27" t="s">
        <v>89</v>
      </c>
      <c r="M188" s="27" t="s">
        <v>74</v>
      </c>
      <c r="N188" s="27" t="s">
        <v>134</v>
      </c>
      <c r="O188" s="27" t="s">
        <v>135</v>
      </c>
      <c r="P188" s="18" t="s">
        <v>75</v>
      </c>
      <c r="Q188" s="45">
        <v>20.65</v>
      </c>
      <c r="R188" s="46">
        <v>20.65</v>
      </c>
      <c r="S188" s="49">
        <v>6935</v>
      </c>
      <c r="T188" s="50">
        <v>6935</v>
      </c>
    </row>
    <row r="189" spans="1:20" x14ac:dyDescent="0.2">
      <c r="A189" s="12" t="s">
        <v>84</v>
      </c>
      <c r="B189" s="27" t="s">
        <v>105</v>
      </c>
      <c r="C189" s="27" t="s">
        <v>106</v>
      </c>
      <c r="D189" s="27" t="s">
        <v>107</v>
      </c>
      <c r="E189" s="27" t="s">
        <v>108</v>
      </c>
      <c r="F189" s="27" t="s">
        <v>129</v>
      </c>
      <c r="G189" s="27" t="s">
        <v>110</v>
      </c>
      <c r="H189" s="27" t="s">
        <v>169</v>
      </c>
      <c r="I189" s="27" t="s">
        <v>170</v>
      </c>
      <c r="J189" s="27" t="s">
        <v>144</v>
      </c>
      <c r="K189" s="27" t="s">
        <v>145</v>
      </c>
      <c r="L189" s="27" t="s">
        <v>89</v>
      </c>
      <c r="M189" s="27" t="s">
        <v>74</v>
      </c>
      <c r="N189" s="27" t="s">
        <v>90</v>
      </c>
      <c r="O189" s="27" t="s">
        <v>76</v>
      </c>
      <c r="P189" s="18" t="s">
        <v>75</v>
      </c>
      <c r="Q189" s="45">
        <v>179.23</v>
      </c>
      <c r="R189" s="46">
        <v>179.23</v>
      </c>
      <c r="S189" s="49">
        <v>42802</v>
      </c>
      <c r="T189" s="50">
        <v>42802</v>
      </c>
    </row>
    <row r="190" spans="1:20" x14ac:dyDescent="0.2">
      <c r="A190" s="12" t="s">
        <v>84</v>
      </c>
      <c r="B190" s="27" t="s">
        <v>105</v>
      </c>
      <c r="C190" s="27" t="s">
        <v>106</v>
      </c>
      <c r="D190" s="27" t="s">
        <v>107</v>
      </c>
      <c r="E190" s="27" t="s">
        <v>108</v>
      </c>
      <c r="F190" s="27" t="s">
        <v>129</v>
      </c>
      <c r="G190" s="27" t="s">
        <v>110</v>
      </c>
      <c r="H190" s="27" t="s">
        <v>169</v>
      </c>
      <c r="I190" s="27" t="s">
        <v>170</v>
      </c>
      <c r="J190" s="27" t="s">
        <v>146</v>
      </c>
      <c r="K190" s="27" t="s">
        <v>147</v>
      </c>
      <c r="L190" s="27" t="s">
        <v>89</v>
      </c>
      <c r="M190" s="27" t="s">
        <v>74</v>
      </c>
      <c r="N190" s="27" t="s">
        <v>134</v>
      </c>
      <c r="O190" s="27" t="s">
        <v>135</v>
      </c>
      <c r="P190" s="18" t="s">
        <v>75</v>
      </c>
      <c r="Q190" s="45">
        <v>0.01</v>
      </c>
      <c r="R190" s="46">
        <v>0.01</v>
      </c>
      <c r="S190" s="49">
        <v>110</v>
      </c>
      <c r="T190" s="50">
        <v>110</v>
      </c>
    </row>
    <row r="191" spans="1:20" x14ac:dyDescent="0.2">
      <c r="A191" s="12" t="s">
        <v>84</v>
      </c>
      <c r="B191" s="27" t="s">
        <v>105</v>
      </c>
      <c r="C191" s="27" t="s">
        <v>106</v>
      </c>
      <c r="D191" s="27" t="s">
        <v>107</v>
      </c>
      <c r="E191" s="27" t="s">
        <v>108</v>
      </c>
      <c r="F191" s="27" t="s">
        <v>129</v>
      </c>
      <c r="G191" s="27" t="s">
        <v>110</v>
      </c>
      <c r="H191" s="27" t="s">
        <v>169</v>
      </c>
      <c r="I191" s="27" t="s">
        <v>170</v>
      </c>
      <c r="J191" s="27" t="s">
        <v>148</v>
      </c>
      <c r="K191" s="27" t="s">
        <v>149</v>
      </c>
      <c r="L191" s="27" t="s">
        <v>89</v>
      </c>
      <c r="M191" s="27" t="s">
        <v>74</v>
      </c>
      <c r="N191" s="27" t="s">
        <v>134</v>
      </c>
      <c r="O191" s="27" t="s">
        <v>135</v>
      </c>
      <c r="P191" s="18" t="s">
        <v>75</v>
      </c>
      <c r="Q191" s="45">
        <v>0.21</v>
      </c>
      <c r="R191" s="46">
        <v>0.21</v>
      </c>
      <c r="S191" s="49">
        <v>43</v>
      </c>
      <c r="T191" s="50">
        <v>43</v>
      </c>
    </row>
    <row r="192" spans="1:20" x14ac:dyDescent="0.2">
      <c r="A192" s="12" t="s">
        <v>84</v>
      </c>
      <c r="B192" s="27" t="s">
        <v>105</v>
      </c>
      <c r="C192" s="27" t="s">
        <v>106</v>
      </c>
      <c r="D192" s="27" t="s">
        <v>107</v>
      </c>
      <c r="E192" s="27" t="s">
        <v>108</v>
      </c>
      <c r="F192" s="27" t="s">
        <v>129</v>
      </c>
      <c r="G192" s="27" t="s">
        <v>110</v>
      </c>
      <c r="H192" s="27" t="s">
        <v>169</v>
      </c>
      <c r="I192" s="27" t="s">
        <v>170</v>
      </c>
      <c r="J192" s="27" t="s">
        <v>271</v>
      </c>
      <c r="K192" s="27" t="s">
        <v>272</v>
      </c>
      <c r="L192" s="27" t="s">
        <v>89</v>
      </c>
      <c r="M192" s="27" t="s">
        <v>74</v>
      </c>
      <c r="N192" s="27" t="s">
        <v>273</v>
      </c>
      <c r="O192" s="27" t="s">
        <v>274</v>
      </c>
      <c r="P192" s="18" t="s">
        <v>75</v>
      </c>
      <c r="Q192" s="45">
        <v>0.03</v>
      </c>
      <c r="R192" s="46">
        <v>0.03</v>
      </c>
      <c r="S192" s="49">
        <v>10</v>
      </c>
      <c r="T192" s="50">
        <v>10</v>
      </c>
    </row>
    <row r="193" spans="1:20" x14ac:dyDescent="0.2">
      <c r="A193" s="12" t="s">
        <v>84</v>
      </c>
      <c r="B193" s="27" t="s">
        <v>105</v>
      </c>
      <c r="C193" s="27" t="s">
        <v>106</v>
      </c>
      <c r="D193" s="27" t="s">
        <v>107</v>
      </c>
      <c r="E193" s="27" t="s">
        <v>108</v>
      </c>
      <c r="F193" s="27" t="s">
        <v>129</v>
      </c>
      <c r="G193" s="27" t="s">
        <v>110</v>
      </c>
      <c r="H193" s="27" t="s">
        <v>169</v>
      </c>
      <c r="I193" s="27" t="s">
        <v>170</v>
      </c>
      <c r="J193" s="27" t="s">
        <v>271</v>
      </c>
      <c r="K193" s="27" t="s">
        <v>272</v>
      </c>
      <c r="L193" s="27" t="s">
        <v>89</v>
      </c>
      <c r="M193" s="27" t="s">
        <v>74</v>
      </c>
      <c r="N193" s="27" t="s">
        <v>90</v>
      </c>
      <c r="O193" s="27" t="s">
        <v>76</v>
      </c>
      <c r="P193" s="18" t="s">
        <v>75</v>
      </c>
      <c r="Q193" s="45">
        <v>0.98</v>
      </c>
      <c r="R193" s="46">
        <v>0.98</v>
      </c>
      <c r="S193" s="49">
        <v>92</v>
      </c>
      <c r="T193" s="50">
        <v>92</v>
      </c>
    </row>
    <row r="194" spans="1:20" x14ac:dyDescent="0.2">
      <c r="A194" s="12" t="s">
        <v>84</v>
      </c>
      <c r="B194" s="27" t="s">
        <v>105</v>
      </c>
      <c r="C194" s="27" t="s">
        <v>106</v>
      </c>
      <c r="D194" s="27" t="s">
        <v>107</v>
      </c>
      <c r="E194" s="27" t="s">
        <v>108</v>
      </c>
      <c r="F194" s="27" t="s">
        <v>129</v>
      </c>
      <c r="G194" s="27" t="s">
        <v>110</v>
      </c>
      <c r="H194" s="27" t="s">
        <v>169</v>
      </c>
      <c r="I194" s="27" t="s">
        <v>170</v>
      </c>
      <c r="J194" s="27" t="s">
        <v>361</v>
      </c>
      <c r="K194" s="27" t="s">
        <v>362</v>
      </c>
      <c r="L194" s="27" t="s">
        <v>89</v>
      </c>
      <c r="M194" s="27" t="s">
        <v>74</v>
      </c>
      <c r="N194" s="27" t="s">
        <v>90</v>
      </c>
      <c r="O194" s="27" t="s">
        <v>76</v>
      </c>
      <c r="P194" s="18" t="s">
        <v>75</v>
      </c>
      <c r="Q194" s="45">
        <v>92.76</v>
      </c>
      <c r="R194" s="46">
        <v>92.76</v>
      </c>
      <c r="S194" s="49">
        <v>9524</v>
      </c>
      <c r="T194" s="50">
        <v>9524</v>
      </c>
    </row>
    <row r="195" spans="1:20" x14ac:dyDescent="0.2">
      <c r="A195" s="12" t="s">
        <v>84</v>
      </c>
      <c r="B195" s="27" t="s">
        <v>105</v>
      </c>
      <c r="C195" s="27" t="s">
        <v>106</v>
      </c>
      <c r="D195" s="27" t="s">
        <v>107</v>
      </c>
      <c r="E195" s="27" t="s">
        <v>108</v>
      </c>
      <c r="F195" s="27" t="s">
        <v>129</v>
      </c>
      <c r="G195" s="27" t="s">
        <v>110</v>
      </c>
      <c r="H195" s="27" t="s">
        <v>169</v>
      </c>
      <c r="I195" s="27" t="s">
        <v>170</v>
      </c>
      <c r="J195" s="27" t="s">
        <v>150</v>
      </c>
      <c r="K195" s="27" t="s">
        <v>151</v>
      </c>
      <c r="L195" s="27" t="s">
        <v>89</v>
      </c>
      <c r="M195" s="27" t="s">
        <v>74</v>
      </c>
      <c r="N195" s="27" t="s">
        <v>95</v>
      </c>
      <c r="O195" s="27" t="s">
        <v>96</v>
      </c>
      <c r="P195" s="18" t="s">
        <v>75</v>
      </c>
      <c r="Q195" s="45">
        <v>0.33</v>
      </c>
      <c r="R195" s="46">
        <v>0.33</v>
      </c>
      <c r="S195" s="49">
        <v>221</v>
      </c>
      <c r="T195" s="50">
        <v>221</v>
      </c>
    </row>
    <row r="196" spans="1:20" x14ac:dyDescent="0.2">
      <c r="A196" s="12" t="s">
        <v>84</v>
      </c>
      <c r="B196" s="27" t="s">
        <v>105</v>
      </c>
      <c r="C196" s="27" t="s">
        <v>106</v>
      </c>
      <c r="D196" s="27" t="s">
        <v>107</v>
      </c>
      <c r="E196" s="27" t="s">
        <v>108</v>
      </c>
      <c r="F196" s="27" t="s">
        <v>129</v>
      </c>
      <c r="G196" s="27" t="s">
        <v>110</v>
      </c>
      <c r="H196" s="27" t="s">
        <v>169</v>
      </c>
      <c r="I196" s="27" t="s">
        <v>170</v>
      </c>
      <c r="J196" s="27" t="s">
        <v>150</v>
      </c>
      <c r="K196" s="27" t="s">
        <v>151</v>
      </c>
      <c r="L196" s="27" t="s">
        <v>89</v>
      </c>
      <c r="M196" s="27" t="s">
        <v>74</v>
      </c>
      <c r="N196" s="27" t="s">
        <v>90</v>
      </c>
      <c r="O196" s="27" t="s">
        <v>76</v>
      </c>
      <c r="P196" s="18" t="s">
        <v>75</v>
      </c>
      <c r="Q196" s="45">
        <v>2.2400000000000002</v>
      </c>
      <c r="R196" s="46">
        <v>2.2400000000000002</v>
      </c>
      <c r="S196" s="49">
        <v>474</v>
      </c>
      <c r="T196" s="50">
        <v>474</v>
      </c>
    </row>
    <row r="197" spans="1:20" x14ac:dyDescent="0.2">
      <c r="A197" s="12" t="s">
        <v>84</v>
      </c>
      <c r="B197" s="27" t="s">
        <v>105</v>
      </c>
      <c r="C197" s="27" t="s">
        <v>106</v>
      </c>
      <c r="D197" s="27" t="s">
        <v>107</v>
      </c>
      <c r="E197" s="27" t="s">
        <v>108</v>
      </c>
      <c r="F197" s="27" t="s">
        <v>129</v>
      </c>
      <c r="G197" s="27" t="s">
        <v>110</v>
      </c>
      <c r="H197" s="27" t="s">
        <v>169</v>
      </c>
      <c r="I197" s="27" t="s">
        <v>170</v>
      </c>
      <c r="J197" s="27" t="s">
        <v>150</v>
      </c>
      <c r="K197" s="27" t="s">
        <v>151</v>
      </c>
      <c r="L197" s="27" t="s">
        <v>89</v>
      </c>
      <c r="M197" s="27" t="s">
        <v>74</v>
      </c>
      <c r="N197" s="27" t="s">
        <v>152</v>
      </c>
      <c r="O197" s="27" t="s">
        <v>153</v>
      </c>
      <c r="P197" s="18" t="s">
        <v>75</v>
      </c>
      <c r="Q197" s="45">
        <v>7.0000000000000007E-2</v>
      </c>
      <c r="R197" s="46">
        <v>7.0000000000000007E-2</v>
      </c>
      <c r="S197" s="49">
        <v>26</v>
      </c>
      <c r="T197" s="50">
        <v>26</v>
      </c>
    </row>
    <row r="198" spans="1:20" x14ac:dyDescent="0.2">
      <c r="A198" s="12" t="s">
        <v>84</v>
      </c>
      <c r="B198" s="27" t="s">
        <v>105</v>
      </c>
      <c r="C198" s="27" t="s">
        <v>106</v>
      </c>
      <c r="D198" s="27" t="s">
        <v>107</v>
      </c>
      <c r="E198" s="27" t="s">
        <v>108</v>
      </c>
      <c r="F198" s="27" t="s">
        <v>129</v>
      </c>
      <c r="G198" s="27" t="s">
        <v>110</v>
      </c>
      <c r="H198" s="27" t="s">
        <v>169</v>
      </c>
      <c r="I198" s="27" t="s">
        <v>170</v>
      </c>
      <c r="J198" s="27" t="s">
        <v>150</v>
      </c>
      <c r="K198" s="27" t="s">
        <v>151</v>
      </c>
      <c r="L198" s="27" t="s">
        <v>97</v>
      </c>
      <c r="M198" s="27" t="s">
        <v>98</v>
      </c>
      <c r="N198" s="27" t="s">
        <v>95</v>
      </c>
      <c r="O198" s="27" t="s">
        <v>96</v>
      </c>
      <c r="P198" s="18" t="s">
        <v>75</v>
      </c>
      <c r="Q198" s="45">
        <v>0.28000000000000003</v>
      </c>
      <c r="R198" s="46">
        <v>0.28000000000000003</v>
      </c>
      <c r="S198" s="49">
        <v>135</v>
      </c>
      <c r="T198" s="50">
        <v>135</v>
      </c>
    </row>
    <row r="199" spans="1:20" x14ac:dyDescent="0.2">
      <c r="A199" s="12" t="s">
        <v>84</v>
      </c>
      <c r="B199" s="27" t="s">
        <v>105</v>
      </c>
      <c r="C199" s="27" t="s">
        <v>106</v>
      </c>
      <c r="D199" s="27" t="s">
        <v>107</v>
      </c>
      <c r="E199" s="27" t="s">
        <v>108</v>
      </c>
      <c r="F199" s="27" t="s">
        <v>129</v>
      </c>
      <c r="G199" s="27" t="s">
        <v>110</v>
      </c>
      <c r="H199" s="27" t="s">
        <v>169</v>
      </c>
      <c r="I199" s="27" t="s">
        <v>170</v>
      </c>
      <c r="J199" s="27" t="s">
        <v>275</v>
      </c>
      <c r="K199" s="27" t="s">
        <v>276</v>
      </c>
      <c r="L199" s="27" t="s">
        <v>89</v>
      </c>
      <c r="M199" s="27" t="s">
        <v>74</v>
      </c>
      <c r="N199" s="27" t="s">
        <v>90</v>
      </c>
      <c r="O199" s="27" t="s">
        <v>76</v>
      </c>
      <c r="P199" s="18" t="s">
        <v>75</v>
      </c>
      <c r="Q199" s="45">
        <v>0.6</v>
      </c>
      <c r="R199" s="46">
        <v>0.6</v>
      </c>
      <c r="S199" s="49">
        <v>30</v>
      </c>
      <c r="T199" s="50">
        <v>30</v>
      </c>
    </row>
    <row r="200" spans="1:20" x14ac:dyDescent="0.2">
      <c r="A200" s="12" t="s">
        <v>84</v>
      </c>
      <c r="B200" s="27" t="s">
        <v>105</v>
      </c>
      <c r="C200" s="27" t="s">
        <v>106</v>
      </c>
      <c r="D200" s="27" t="s">
        <v>107</v>
      </c>
      <c r="E200" s="27" t="s">
        <v>108</v>
      </c>
      <c r="F200" s="27" t="s">
        <v>129</v>
      </c>
      <c r="G200" s="27" t="s">
        <v>110</v>
      </c>
      <c r="H200" s="27" t="s">
        <v>169</v>
      </c>
      <c r="I200" s="27" t="s">
        <v>170</v>
      </c>
      <c r="J200" s="27" t="s">
        <v>275</v>
      </c>
      <c r="K200" s="27" t="s">
        <v>276</v>
      </c>
      <c r="L200" s="27" t="s">
        <v>89</v>
      </c>
      <c r="M200" s="27" t="s">
        <v>74</v>
      </c>
      <c r="N200" s="27" t="s">
        <v>152</v>
      </c>
      <c r="O200" s="27" t="s">
        <v>153</v>
      </c>
      <c r="P200" s="18" t="s">
        <v>75</v>
      </c>
      <c r="Q200" s="45">
        <v>0.06</v>
      </c>
      <c r="R200" s="46">
        <v>0.06</v>
      </c>
      <c r="S200" s="49">
        <v>3</v>
      </c>
      <c r="T200" s="50">
        <v>3</v>
      </c>
    </row>
    <row r="201" spans="1:20" x14ac:dyDescent="0.2">
      <c r="A201" s="12" t="s">
        <v>84</v>
      </c>
      <c r="B201" s="27" t="s">
        <v>105</v>
      </c>
      <c r="C201" s="27" t="s">
        <v>106</v>
      </c>
      <c r="D201" s="27" t="s">
        <v>107</v>
      </c>
      <c r="E201" s="27" t="s">
        <v>108</v>
      </c>
      <c r="F201" s="27" t="s">
        <v>129</v>
      </c>
      <c r="G201" s="27" t="s">
        <v>110</v>
      </c>
      <c r="H201" s="27" t="s">
        <v>169</v>
      </c>
      <c r="I201" s="27" t="s">
        <v>170</v>
      </c>
      <c r="J201" s="27" t="s">
        <v>269</v>
      </c>
      <c r="K201" s="27" t="s">
        <v>270</v>
      </c>
      <c r="L201" s="27" t="s">
        <v>89</v>
      </c>
      <c r="M201" s="27" t="s">
        <v>74</v>
      </c>
      <c r="N201" s="27" t="s">
        <v>161</v>
      </c>
      <c r="O201" s="27" t="s">
        <v>162</v>
      </c>
      <c r="P201" s="18" t="s">
        <v>75</v>
      </c>
      <c r="Q201" s="47"/>
      <c r="R201" s="58"/>
      <c r="S201" s="49">
        <v>5</v>
      </c>
      <c r="T201" s="50">
        <v>5</v>
      </c>
    </row>
    <row r="202" spans="1:20" x14ac:dyDescent="0.2">
      <c r="A202" s="12" t="s">
        <v>84</v>
      </c>
      <c r="B202" s="27" t="s">
        <v>105</v>
      </c>
      <c r="C202" s="27" t="s">
        <v>106</v>
      </c>
      <c r="D202" s="27" t="s">
        <v>107</v>
      </c>
      <c r="E202" s="27" t="s">
        <v>108</v>
      </c>
      <c r="F202" s="27" t="s">
        <v>129</v>
      </c>
      <c r="G202" s="27" t="s">
        <v>110</v>
      </c>
      <c r="H202" s="27" t="s">
        <v>169</v>
      </c>
      <c r="I202" s="27" t="s">
        <v>170</v>
      </c>
      <c r="J202" s="27" t="s">
        <v>287</v>
      </c>
      <c r="K202" s="27" t="s">
        <v>288</v>
      </c>
      <c r="L202" s="27" t="s">
        <v>89</v>
      </c>
      <c r="M202" s="27" t="s">
        <v>74</v>
      </c>
      <c r="N202" s="27" t="s">
        <v>90</v>
      </c>
      <c r="O202" s="27" t="s">
        <v>76</v>
      </c>
      <c r="P202" s="18" t="s">
        <v>75</v>
      </c>
      <c r="Q202" s="45">
        <v>0.03</v>
      </c>
      <c r="R202" s="46">
        <v>0.03</v>
      </c>
      <c r="S202" s="49">
        <v>1</v>
      </c>
      <c r="T202" s="50">
        <v>1</v>
      </c>
    </row>
    <row r="203" spans="1:20" x14ac:dyDescent="0.2">
      <c r="A203" s="12" t="s">
        <v>84</v>
      </c>
      <c r="B203" s="27" t="s">
        <v>105</v>
      </c>
      <c r="C203" s="27" t="s">
        <v>106</v>
      </c>
      <c r="D203" s="27" t="s">
        <v>107</v>
      </c>
      <c r="E203" s="27" t="s">
        <v>108</v>
      </c>
      <c r="F203" s="27" t="s">
        <v>129</v>
      </c>
      <c r="G203" s="27" t="s">
        <v>110</v>
      </c>
      <c r="H203" s="27" t="s">
        <v>169</v>
      </c>
      <c r="I203" s="27" t="s">
        <v>170</v>
      </c>
      <c r="J203" s="27" t="s">
        <v>251</v>
      </c>
      <c r="K203" s="27" t="s">
        <v>154</v>
      </c>
      <c r="L203" s="27" t="s">
        <v>93</v>
      </c>
      <c r="M203" s="27" t="s">
        <v>94</v>
      </c>
      <c r="N203" s="27" t="s">
        <v>155</v>
      </c>
      <c r="O203" s="27" t="s">
        <v>156</v>
      </c>
      <c r="P203" s="18" t="s">
        <v>75</v>
      </c>
      <c r="Q203" s="45">
        <v>0.31</v>
      </c>
      <c r="R203" s="46">
        <v>0.31</v>
      </c>
      <c r="S203" s="49">
        <v>4</v>
      </c>
      <c r="T203" s="50">
        <v>4</v>
      </c>
    </row>
    <row r="204" spans="1:20" x14ac:dyDescent="0.2">
      <c r="A204" s="12" t="s">
        <v>84</v>
      </c>
      <c r="B204" s="27" t="s">
        <v>105</v>
      </c>
      <c r="C204" s="27" t="s">
        <v>106</v>
      </c>
      <c r="D204" s="27" t="s">
        <v>107</v>
      </c>
      <c r="E204" s="27" t="s">
        <v>108</v>
      </c>
      <c r="F204" s="27" t="s">
        <v>129</v>
      </c>
      <c r="G204" s="27" t="s">
        <v>110</v>
      </c>
      <c r="H204" s="27" t="s">
        <v>169</v>
      </c>
      <c r="I204" s="27" t="s">
        <v>170</v>
      </c>
      <c r="J204" s="27" t="s">
        <v>251</v>
      </c>
      <c r="K204" s="27" t="s">
        <v>154</v>
      </c>
      <c r="L204" s="27" t="s">
        <v>93</v>
      </c>
      <c r="M204" s="27" t="s">
        <v>94</v>
      </c>
      <c r="N204" s="27" t="s">
        <v>157</v>
      </c>
      <c r="O204" s="27" t="s">
        <v>158</v>
      </c>
      <c r="P204" s="18" t="s">
        <v>75</v>
      </c>
      <c r="Q204" s="45">
        <v>0.82</v>
      </c>
      <c r="R204" s="46">
        <v>0.82</v>
      </c>
      <c r="S204" s="49">
        <v>4</v>
      </c>
      <c r="T204" s="50">
        <v>4</v>
      </c>
    </row>
    <row r="205" spans="1:20" x14ac:dyDescent="0.2">
      <c r="A205" s="12" t="s">
        <v>84</v>
      </c>
      <c r="B205" s="27" t="s">
        <v>105</v>
      </c>
      <c r="C205" s="27" t="s">
        <v>106</v>
      </c>
      <c r="D205" s="27" t="s">
        <v>107</v>
      </c>
      <c r="E205" s="27" t="s">
        <v>108</v>
      </c>
      <c r="F205" s="27" t="s">
        <v>129</v>
      </c>
      <c r="G205" s="27" t="s">
        <v>110</v>
      </c>
      <c r="H205" s="27" t="s">
        <v>169</v>
      </c>
      <c r="I205" s="27" t="s">
        <v>170</v>
      </c>
      <c r="J205" s="27" t="s">
        <v>251</v>
      </c>
      <c r="K205" s="27" t="s">
        <v>154</v>
      </c>
      <c r="L205" s="27" t="s">
        <v>89</v>
      </c>
      <c r="M205" s="27" t="s">
        <v>74</v>
      </c>
      <c r="N205" s="27" t="s">
        <v>134</v>
      </c>
      <c r="O205" s="27" t="s">
        <v>135</v>
      </c>
      <c r="P205" s="18" t="s">
        <v>75</v>
      </c>
      <c r="Q205" s="47"/>
      <c r="R205" s="58"/>
      <c r="S205" s="49">
        <v>2</v>
      </c>
      <c r="T205" s="50">
        <v>2</v>
      </c>
    </row>
    <row r="206" spans="1:20" x14ac:dyDescent="0.2">
      <c r="A206" s="12" t="s">
        <v>84</v>
      </c>
      <c r="B206" s="27" t="s">
        <v>105</v>
      </c>
      <c r="C206" s="27" t="s">
        <v>106</v>
      </c>
      <c r="D206" s="27" t="s">
        <v>107</v>
      </c>
      <c r="E206" s="27" t="s">
        <v>108</v>
      </c>
      <c r="F206" s="27" t="s">
        <v>129</v>
      </c>
      <c r="G206" s="27" t="s">
        <v>110</v>
      </c>
      <c r="H206" s="27" t="s">
        <v>169</v>
      </c>
      <c r="I206" s="27" t="s">
        <v>170</v>
      </c>
      <c r="J206" s="27" t="s">
        <v>251</v>
      </c>
      <c r="K206" s="27" t="s">
        <v>154</v>
      </c>
      <c r="L206" s="27" t="s">
        <v>89</v>
      </c>
      <c r="M206" s="27" t="s">
        <v>74</v>
      </c>
      <c r="N206" s="27" t="s">
        <v>90</v>
      </c>
      <c r="O206" s="27" t="s">
        <v>76</v>
      </c>
      <c r="P206" s="18" t="s">
        <v>75</v>
      </c>
      <c r="Q206" s="45">
        <v>2.69</v>
      </c>
      <c r="R206" s="46">
        <v>2.69</v>
      </c>
      <c r="S206" s="49">
        <v>198</v>
      </c>
      <c r="T206" s="50">
        <v>198</v>
      </c>
    </row>
    <row r="207" spans="1:20" x14ac:dyDescent="0.2">
      <c r="A207" s="12" t="s">
        <v>84</v>
      </c>
      <c r="B207" s="27" t="s">
        <v>105</v>
      </c>
      <c r="C207" s="27" t="s">
        <v>106</v>
      </c>
      <c r="D207" s="27" t="s">
        <v>107</v>
      </c>
      <c r="E207" s="27" t="s">
        <v>108</v>
      </c>
      <c r="F207" s="27" t="s">
        <v>129</v>
      </c>
      <c r="G207" s="27" t="s">
        <v>110</v>
      </c>
      <c r="H207" s="27" t="s">
        <v>171</v>
      </c>
      <c r="I207" s="27" t="s">
        <v>172</v>
      </c>
      <c r="J207" s="27" t="s">
        <v>132</v>
      </c>
      <c r="K207" s="27" t="s">
        <v>133</v>
      </c>
      <c r="L207" s="27" t="s">
        <v>89</v>
      </c>
      <c r="M207" s="27" t="s">
        <v>74</v>
      </c>
      <c r="N207" s="27" t="s">
        <v>134</v>
      </c>
      <c r="O207" s="27" t="s">
        <v>135</v>
      </c>
      <c r="P207" s="18" t="s">
        <v>75</v>
      </c>
      <c r="Q207" s="45">
        <v>0.03</v>
      </c>
      <c r="R207" s="46">
        <v>0.03</v>
      </c>
      <c r="S207" s="49">
        <v>45</v>
      </c>
      <c r="T207" s="50">
        <v>45</v>
      </c>
    </row>
    <row r="208" spans="1:20" x14ac:dyDescent="0.2">
      <c r="A208" s="12" t="s">
        <v>84</v>
      </c>
      <c r="B208" s="27" t="s">
        <v>105</v>
      </c>
      <c r="C208" s="27" t="s">
        <v>106</v>
      </c>
      <c r="D208" s="27" t="s">
        <v>107</v>
      </c>
      <c r="E208" s="27" t="s">
        <v>108</v>
      </c>
      <c r="F208" s="27" t="s">
        <v>129</v>
      </c>
      <c r="G208" s="27" t="s">
        <v>110</v>
      </c>
      <c r="H208" s="27" t="s">
        <v>171</v>
      </c>
      <c r="I208" s="27" t="s">
        <v>172</v>
      </c>
      <c r="J208" s="27" t="s">
        <v>132</v>
      </c>
      <c r="K208" s="27" t="s">
        <v>133</v>
      </c>
      <c r="L208" s="27" t="s">
        <v>89</v>
      </c>
      <c r="M208" s="27" t="s">
        <v>74</v>
      </c>
      <c r="N208" s="27" t="s">
        <v>99</v>
      </c>
      <c r="O208" s="27" t="s">
        <v>100</v>
      </c>
      <c r="P208" s="18" t="s">
        <v>75</v>
      </c>
      <c r="Q208" s="45">
        <v>0.67</v>
      </c>
      <c r="R208" s="46">
        <v>0.67</v>
      </c>
      <c r="S208" s="49">
        <v>45</v>
      </c>
      <c r="T208" s="50">
        <v>45</v>
      </c>
    </row>
    <row r="209" spans="1:20" x14ac:dyDescent="0.2">
      <c r="A209" s="12" t="s">
        <v>84</v>
      </c>
      <c r="B209" s="27" t="s">
        <v>105</v>
      </c>
      <c r="C209" s="27" t="s">
        <v>106</v>
      </c>
      <c r="D209" s="27" t="s">
        <v>107</v>
      </c>
      <c r="E209" s="27" t="s">
        <v>108</v>
      </c>
      <c r="F209" s="27" t="s">
        <v>129</v>
      </c>
      <c r="G209" s="27" t="s">
        <v>110</v>
      </c>
      <c r="H209" s="27" t="s">
        <v>171</v>
      </c>
      <c r="I209" s="27" t="s">
        <v>172</v>
      </c>
      <c r="J209" s="27" t="s">
        <v>359</v>
      </c>
      <c r="K209" s="27" t="s">
        <v>360</v>
      </c>
      <c r="L209" s="27" t="s">
        <v>89</v>
      </c>
      <c r="M209" s="27" t="s">
        <v>74</v>
      </c>
      <c r="N209" s="27" t="s">
        <v>90</v>
      </c>
      <c r="O209" s="27" t="s">
        <v>76</v>
      </c>
      <c r="P209" s="18" t="s">
        <v>75</v>
      </c>
      <c r="Q209" s="45">
        <v>15.78</v>
      </c>
      <c r="R209" s="46">
        <v>15.78</v>
      </c>
      <c r="S209" s="49">
        <v>1423</v>
      </c>
      <c r="T209" s="50">
        <v>1423</v>
      </c>
    </row>
    <row r="210" spans="1:20" x14ac:dyDescent="0.2">
      <c r="A210" s="12" t="s">
        <v>84</v>
      </c>
      <c r="B210" s="27" t="s">
        <v>105</v>
      </c>
      <c r="C210" s="27" t="s">
        <v>106</v>
      </c>
      <c r="D210" s="27" t="s">
        <v>107</v>
      </c>
      <c r="E210" s="27" t="s">
        <v>108</v>
      </c>
      <c r="F210" s="27" t="s">
        <v>129</v>
      </c>
      <c r="G210" s="27" t="s">
        <v>110</v>
      </c>
      <c r="H210" s="27" t="s">
        <v>171</v>
      </c>
      <c r="I210" s="27" t="s">
        <v>172</v>
      </c>
      <c r="J210" s="27" t="s">
        <v>122</v>
      </c>
      <c r="K210" s="27" t="s">
        <v>123</v>
      </c>
      <c r="L210" s="27" t="s">
        <v>89</v>
      </c>
      <c r="M210" s="27" t="s">
        <v>74</v>
      </c>
      <c r="N210" s="27" t="s">
        <v>91</v>
      </c>
      <c r="O210" s="27" t="s">
        <v>92</v>
      </c>
      <c r="P210" s="18" t="s">
        <v>75</v>
      </c>
      <c r="Q210" s="45">
        <v>10.01</v>
      </c>
      <c r="R210" s="46">
        <v>10.01</v>
      </c>
      <c r="S210" s="49">
        <v>11</v>
      </c>
      <c r="T210" s="50">
        <v>11</v>
      </c>
    </row>
    <row r="211" spans="1:20" x14ac:dyDescent="0.2">
      <c r="A211" s="12" t="s">
        <v>84</v>
      </c>
      <c r="B211" s="27" t="s">
        <v>105</v>
      </c>
      <c r="C211" s="27" t="s">
        <v>106</v>
      </c>
      <c r="D211" s="27" t="s">
        <v>107</v>
      </c>
      <c r="E211" s="27" t="s">
        <v>108</v>
      </c>
      <c r="F211" s="27" t="s">
        <v>129</v>
      </c>
      <c r="G211" s="27" t="s">
        <v>110</v>
      </c>
      <c r="H211" s="27" t="s">
        <v>171</v>
      </c>
      <c r="I211" s="27" t="s">
        <v>172</v>
      </c>
      <c r="J211" s="27" t="s">
        <v>122</v>
      </c>
      <c r="K211" s="27" t="s">
        <v>123</v>
      </c>
      <c r="L211" s="27" t="s">
        <v>89</v>
      </c>
      <c r="M211" s="27" t="s">
        <v>74</v>
      </c>
      <c r="N211" s="27" t="s">
        <v>90</v>
      </c>
      <c r="O211" s="27" t="s">
        <v>76</v>
      </c>
      <c r="P211" s="18" t="s">
        <v>75</v>
      </c>
      <c r="Q211" s="45">
        <v>792.09</v>
      </c>
      <c r="R211" s="46">
        <v>792.09</v>
      </c>
      <c r="S211" s="49">
        <v>126348</v>
      </c>
      <c r="T211" s="50">
        <v>126348</v>
      </c>
    </row>
    <row r="212" spans="1:20" x14ac:dyDescent="0.2">
      <c r="A212" s="12" t="s">
        <v>84</v>
      </c>
      <c r="B212" s="27" t="s">
        <v>105</v>
      </c>
      <c r="C212" s="27" t="s">
        <v>106</v>
      </c>
      <c r="D212" s="27" t="s">
        <v>107</v>
      </c>
      <c r="E212" s="27" t="s">
        <v>108</v>
      </c>
      <c r="F212" s="27" t="s">
        <v>129</v>
      </c>
      <c r="G212" s="27" t="s">
        <v>110</v>
      </c>
      <c r="H212" s="27" t="s">
        <v>171</v>
      </c>
      <c r="I212" s="27" t="s">
        <v>172</v>
      </c>
      <c r="J212" s="27" t="s">
        <v>122</v>
      </c>
      <c r="K212" s="27" t="s">
        <v>123</v>
      </c>
      <c r="L212" s="27" t="s">
        <v>89</v>
      </c>
      <c r="M212" s="27" t="s">
        <v>74</v>
      </c>
      <c r="N212" s="27" t="s">
        <v>136</v>
      </c>
      <c r="O212" s="27" t="s">
        <v>137</v>
      </c>
      <c r="P212" s="18" t="s">
        <v>75</v>
      </c>
      <c r="Q212" s="45">
        <v>6.2</v>
      </c>
      <c r="R212" s="46">
        <v>6.2</v>
      </c>
      <c r="S212" s="49">
        <v>10772</v>
      </c>
      <c r="T212" s="50">
        <v>10772</v>
      </c>
    </row>
    <row r="213" spans="1:20" x14ac:dyDescent="0.2">
      <c r="A213" s="12" t="s">
        <v>84</v>
      </c>
      <c r="B213" s="27" t="s">
        <v>105</v>
      </c>
      <c r="C213" s="27" t="s">
        <v>106</v>
      </c>
      <c r="D213" s="27" t="s">
        <v>107</v>
      </c>
      <c r="E213" s="27" t="s">
        <v>108</v>
      </c>
      <c r="F213" s="27" t="s">
        <v>129</v>
      </c>
      <c r="G213" s="27" t="s">
        <v>110</v>
      </c>
      <c r="H213" s="27" t="s">
        <v>171</v>
      </c>
      <c r="I213" s="27" t="s">
        <v>172</v>
      </c>
      <c r="J213" s="27" t="s">
        <v>138</v>
      </c>
      <c r="K213" s="27" t="s">
        <v>139</v>
      </c>
      <c r="L213" s="27" t="s">
        <v>89</v>
      </c>
      <c r="M213" s="27" t="s">
        <v>74</v>
      </c>
      <c r="N213" s="27" t="s">
        <v>134</v>
      </c>
      <c r="O213" s="27" t="s">
        <v>135</v>
      </c>
      <c r="P213" s="18" t="s">
        <v>75</v>
      </c>
      <c r="Q213" s="45">
        <v>14.75</v>
      </c>
      <c r="R213" s="46">
        <v>14.75</v>
      </c>
      <c r="S213" s="49">
        <v>3679</v>
      </c>
      <c r="T213" s="50">
        <v>3679</v>
      </c>
    </row>
    <row r="214" spans="1:20" x14ac:dyDescent="0.2">
      <c r="A214" s="12" t="s">
        <v>84</v>
      </c>
      <c r="B214" s="27" t="s">
        <v>105</v>
      </c>
      <c r="C214" s="27" t="s">
        <v>106</v>
      </c>
      <c r="D214" s="27" t="s">
        <v>107</v>
      </c>
      <c r="E214" s="27" t="s">
        <v>108</v>
      </c>
      <c r="F214" s="27" t="s">
        <v>129</v>
      </c>
      <c r="G214" s="27" t="s">
        <v>110</v>
      </c>
      <c r="H214" s="27" t="s">
        <v>171</v>
      </c>
      <c r="I214" s="27" t="s">
        <v>172</v>
      </c>
      <c r="J214" s="27" t="s">
        <v>138</v>
      </c>
      <c r="K214" s="27" t="s">
        <v>139</v>
      </c>
      <c r="L214" s="27" t="s">
        <v>89</v>
      </c>
      <c r="M214" s="27" t="s">
        <v>74</v>
      </c>
      <c r="N214" s="27" t="s">
        <v>161</v>
      </c>
      <c r="O214" s="27" t="s">
        <v>162</v>
      </c>
      <c r="P214" s="18" t="s">
        <v>75</v>
      </c>
      <c r="Q214" s="45">
        <v>19.489999999999998</v>
      </c>
      <c r="R214" s="46">
        <v>19.489999999999998</v>
      </c>
      <c r="S214" s="49">
        <v>28948</v>
      </c>
      <c r="T214" s="50">
        <v>28948</v>
      </c>
    </row>
    <row r="215" spans="1:20" x14ac:dyDescent="0.2">
      <c r="A215" s="12" t="s">
        <v>84</v>
      </c>
      <c r="B215" s="27" t="s">
        <v>105</v>
      </c>
      <c r="C215" s="27" t="s">
        <v>106</v>
      </c>
      <c r="D215" s="27" t="s">
        <v>107</v>
      </c>
      <c r="E215" s="27" t="s">
        <v>108</v>
      </c>
      <c r="F215" s="27" t="s">
        <v>129</v>
      </c>
      <c r="G215" s="27" t="s">
        <v>110</v>
      </c>
      <c r="H215" s="27" t="s">
        <v>171</v>
      </c>
      <c r="I215" s="27" t="s">
        <v>172</v>
      </c>
      <c r="J215" s="27" t="s">
        <v>138</v>
      </c>
      <c r="K215" s="27" t="s">
        <v>139</v>
      </c>
      <c r="L215" s="27" t="s">
        <v>89</v>
      </c>
      <c r="M215" s="27" t="s">
        <v>74</v>
      </c>
      <c r="N215" s="27" t="s">
        <v>90</v>
      </c>
      <c r="O215" s="27" t="s">
        <v>76</v>
      </c>
      <c r="P215" s="18" t="s">
        <v>75</v>
      </c>
      <c r="Q215" s="45">
        <v>34.61</v>
      </c>
      <c r="R215" s="46">
        <v>34.61</v>
      </c>
      <c r="S215" s="49">
        <v>3507</v>
      </c>
      <c r="T215" s="50">
        <v>3507</v>
      </c>
    </row>
    <row r="216" spans="1:20" x14ac:dyDescent="0.2">
      <c r="A216" s="12" t="s">
        <v>84</v>
      </c>
      <c r="B216" s="27" t="s">
        <v>105</v>
      </c>
      <c r="C216" s="27" t="s">
        <v>106</v>
      </c>
      <c r="D216" s="27" t="s">
        <v>107</v>
      </c>
      <c r="E216" s="27" t="s">
        <v>108</v>
      </c>
      <c r="F216" s="27" t="s">
        <v>129</v>
      </c>
      <c r="G216" s="27" t="s">
        <v>110</v>
      </c>
      <c r="H216" s="27" t="s">
        <v>171</v>
      </c>
      <c r="I216" s="27" t="s">
        <v>172</v>
      </c>
      <c r="J216" s="27" t="s">
        <v>138</v>
      </c>
      <c r="K216" s="27" t="s">
        <v>139</v>
      </c>
      <c r="L216" s="27" t="s">
        <v>89</v>
      </c>
      <c r="M216" s="27" t="s">
        <v>74</v>
      </c>
      <c r="N216" s="27" t="s">
        <v>163</v>
      </c>
      <c r="O216" s="27" t="s">
        <v>164</v>
      </c>
      <c r="P216" s="18" t="s">
        <v>75</v>
      </c>
      <c r="Q216" s="45">
        <v>14.37</v>
      </c>
      <c r="R216" s="46">
        <v>14.37</v>
      </c>
      <c r="S216" s="49">
        <v>1153</v>
      </c>
      <c r="T216" s="50">
        <v>1153</v>
      </c>
    </row>
    <row r="217" spans="1:20" x14ac:dyDescent="0.2">
      <c r="A217" s="12" t="s">
        <v>84</v>
      </c>
      <c r="B217" s="27" t="s">
        <v>105</v>
      </c>
      <c r="C217" s="27" t="s">
        <v>106</v>
      </c>
      <c r="D217" s="27" t="s">
        <v>107</v>
      </c>
      <c r="E217" s="27" t="s">
        <v>108</v>
      </c>
      <c r="F217" s="27" t="s">
        <v>129</v>
      </c>
      <c r="G217" s="27" t="s">
        <v>110</v>
      </c>
      <c r="H217" s="27" t="s">
        <v>171</v>
      </c>
      <c r="I217" s="27" t="s">
        <v>172</v>
      </c>
      <c r="J217" s="27" t="s">
        <v>127</v>
      </c>
      <c r="K217" s="27" t="s">
        <v>128</v>
      </c>
      <c r="L217" s="27" t="s">
        <v>89</v>
      </c>
      <c r="M217" s="27" t="s">
        <v>74</v>
      </c>
      <c r="N217" s="27" t="s">
        <v>91</v>
      </c>
      <c r="O217" s="27" t="s">
        <v>92</v>
      </c>
      <c r="P217" s="18" t="s">
        <v>75</v>
      </c>
      <c r="Q217" s="45">
        <v>0.91</v>
      </c>
      <c r="R217" s="46">
        <v>0.91</v>
      </c>
      <c r="S217" s="49">
        <v>1</v>
      </c>
      <c r="T217" s="50">
        <v>1</v>
      </c>
    </row>
    <row r="218" spans="1:20" x14ac:dyDescent="0.2">
      <c r="A218" s="12" t="s">
        <v>84</v>
      </c>
      <c r="B218" s="27" t="s">
        <v>105</v>
      </c>
      <c r="C218" s="27" t="s">
        <v>106</v>
      </c>
      <c r="D218" s="27" t="s">
        <v>107</v>
      </c>
      <c r="E218" s="27" t="s">
        <v>108</v>
      </c>
      <c r="F218" s="27" t="s">
        <v>129</v>
      </c>
      <c r="G218" s="27" t="s">
        <v>110</v>
      </c>
      <c r="H218" s="27" t="s">
        <v>171</v>
      </c>
      <c r="I218" s="27" t="s">
        <v>172</v>
      </c>
      <c r="J218" s="27" t="s">
        <v>127</v>
      </c>
      <c r="K218" s="27" t="s">
        <v>128</v>
      </c>
      <c r="L218" s="27" t="s">
        <v>89</v>
      </c>
      <c r="M218" s="27" t="s">
        <v>74</v>
      </c>
      <c r="N218" s="27" t="s">
        <v>134</v>
      </c>
      <c r="O218" s="27" t="s">
        <v>135</v>
      </c>
      <c r="P218" s="18" t="s">
        <v>75</v>
      </c>
      <c r="Q218" s="45">
        <v>0.01</v>
      </c>
      <c r="R218" s="46">
        <v>0.01</v>
      </c>
      <c r="S218" s="49">
        <v>2</v>
      </c>
      <c r="T218" s="50">
        <v>2</v>
      </c>
    </row>
    <row r="219" spans="1:20" x14ac:dyDescent="0.2">
      <c r="A219" s="12" t="s">
        <v>84</v>
      </c>
      <c r="B219" s="27" t="s">
        <v>105</v>
      </c>
      <c r="C219" s="27" t="s">
        <v>106</v>
      </c>
      <c r="D219" s="27" t="s">
        <v>107</v>
      </c>
      <c r="E219" s="27" t="s">
        <v>108</v>
      </c>
      <c r="F219" s="27" t="s">
        <v>129</v>
      </c>
      <c r="G219" s="27" t="s">
        <v>110</v>
      </c>
      <c r="H219" s="27" t="s">
        <v>171</v>
      </c>
      <c r="I219" s="27" t="s">
        <v>172</v>
      </c>
      <c r="J219" s="27" t="s">
        <v>127</v>
      </c>
      <c r="K219" s="27" t="s">
        <v>128</v>
      </c>
      <c r="L219" s="27" t="s">
        <v>89</v>
      </c>
      <c r="M219" s="27" t="s">
        <v>74</v>
      </c>
      <c r="N219" s="27" t="s">
        <v>99</v>
      </c>
      <c r="O219" s="27" t="s">
        <v>100</v>
      </c>
      <c r="P219" s="18" t="s">
        <v>75</v>
      </c>
      <c r="Q219" s="45">
        <v>2.54</v>
      </c>
      <c r="R219" s="46">
        <v>2.54</v>
      </c>
      <c r="S219" s="49">
        <v>184</v>
      </c>
      <c r="T219" s="50">
        <v>184</v>
      </c>
    </row>
    <row r="220" spans="1:20" x14ac:dyDescent="0.2">
      <c r="A220" s="12" t="s">
        <v>84</v>
      </c>
      <c r="B220" s="27" t="s">
        <v>105</v>
      </c>
      <c r="C220" s="27" t="s">
        <v>106</v>
      </c>
      <c r="D220" s="27" t="s">
        <v>107</v>
      </c>
      <c r="E220" s="27" t="s">
        <v>108</v>
      </c>
      <c r="F220" s="27" t="s">
        <v>129</v>
      </c>
      <c r="G220" s="27" t="s">
        <v>110</v>
      </c>
      <c r="H220" s="27" t="s">
        <v>171</v>
      </c>
      <c r="I220" s="27" t="s">
        <v>172</v>
      </c>
      <c r="J220" s="27" t="s">
        <v>127</v>
      </c>
      <c r="K220" s="27" t="s">
        <v>128</v>
      </c>
      <c r="L220" s="27" t="s">
        <v>89</v>
      </c>
      <c r="M220" s="27" t="s">
        <v>74</v>
      </c>
      <c r="N220" s="27" t="s">
        <v>95</v>
      </c>
      <c r="O220" s="27" t="s">
        <v>96</v>
      </c>
      <c r="P220" s="18" t="s">
        <v>75</v>
      </c>
      <c r="Q220" s="45">
        <v>0.33</v>
      </c>
      <c r="R220" s="46">
        <v>0.33</v>
      </c>
      <c r="S220" s="49">
        <v>125</v>
      </c>
      <c r="T220" s="50">
        <v>125</v>
      </c>
    </row>
    <row r="221" spans="1:20" x14ac:dyDescent="0.2">
      <c r="A221" s="12" t="s">
        <v>84</v>
      </c>
      <c r="B221" s="27" t="s">
        <v>105</v>
      </c>
      <c r="C221" s="27" t="s">
        <v>106</v>
      </c>
      <c r="D221" s="27" t="s">
        <v>107</v>
      </c>
      <c r="E221" s="27" t="s">
        <v>108</v>
      </c>
      <c r="F221" s="27" t="s">
        <v>129</v>
      </c>
      <c r="G221" s="27" t="s">
        <v>110</v>
      </c>
      <c r="H221" s="27" t="s">
        <v>171</v>
      </c>
      <c r="I221" s="27" t="s">
        <v>172</v>
      </c>
      <c r="J221" s="27" t="s">
        <v>127</v>
      </c>
      <c r="K221" s="27" t="s">
        <v>128</v>
      </c>
      <c r="L221" s="27" t="s">
        <v>89</v>
      </c>
      <c r="M221" s="27" t="s">
        <v>74</v>
      </c>
      <c r="N221" s="27" t="s">
        <v>90</v>
      </c>
      <c r="O221" s="27" t="s">
        <v>76</v>
      </c>
      <c r="P221" s="18" t="s">
        <v>75</v>
      </c>
      <c r="Q221" s="45">
        <v>38.5</v>
      </c>
      <c r="R221" s="46">
        <v>38.5</v>
      </c>
      <c r="S221" s="49">
        <v>3446</v>
      </c>
      <c r="T221" s="50">
        <v>3446</v>
      </c>
    </row>
    <row r="222" spans="1:20" x14ac:dyDescent="0.2">
      <c r="A222" s="12" t="s">
        <v>84</v>
      </c>
      <c r="B222" s="27" t="s">
        <v>105</v>
      </c>
      <c r="C222" s="27" t="s">
        <v>106</v>
      </c>
      <c r="D222" s="27" t="s">
        <v>107</v>
      </c>
      <c r="E222" s="27" t="s">
        <v>108</v>
      </c>
      <c r="F222" s="27" t="s">
        <v>129</v>
      </c>
      <c r="G222" s="27" t="s">
        <v>110</v>
      </c>
      <c r="H222" s="27" t="s">
        <v>171</v>
      </c>
      <c r="I222" s="27" t="s">
        <v>172</v>
      </c>
      <c r="J222" s="27" t="s">
        <v>127</v>
      </c>
      <c r="K222" s="27" t="s">
        <v>128</v>
      </c>
      <c r="L222" s="27" t="s">
        <v>89</v>
      </c>
      <c r="M222" s="27" t="s">
        <v>74</v>
      </c>
      <c r="N222" s="27" t="s">
        <v>140</v>
      </c>
      <c r="O222" s="27" t="s">
        <v>141</v>
      </c>
      <c r="P222" s="18" t="s">
        <v>75</v>
      </c>
      <c r="Q222" s="45">
        <v>0.94</v>
      </c>
      <c r="R222" s="46">
        <v>0.94</v>
      </c>
      <c r="S222" s="49">
        <v>222</v>
      </c>
      <c r="T222" s="50">
        <v>222</v>
      </c>
    </row>
    <row r="223" spans="1:20" x14ac:dyDescent="0.2">
      <c r="A223" s="12" t="s">
        <v>84</v>
      </c>
      <c r="B223" s="27" t="s">
        <v>105</v>
      </c>
      <c r="C223" s="27" t="s">
        <v>106</v>
      </c>
      <c r="D223" s="27" t="s">
        <v>107</v>
      </c>
      <c r="E223" s="27" t="s">
        <v>108</v>
      </c>
      <c r="F223" s="27" t="s">
        <v>129</v>
      </c>
      <c r="G223" s="27" t="s">
        <v>110</v>
      </c>
      <c r="H223" s="27" t="s">
        <v>171</v>
      </c>
      <c r="I223" s="27" t="s">
        <v>172</v>
      </c>
      <c r="J223" s="27" t="s">
        <v>127</v>
      </c>
      <c r="K223" s="27" t="s">
        <v>128</v>
      </c>
      <c r="L223" s="27" t="s">
        <v>89</v>
      </c>
      <c r="M223" s="27" t="s">
        <v>74</v>
      </c>
      <c r="N223" s="27" t="s">
        <v>142</v>
      </c>
      <c r="O223" s="27" t="s">
        <v>143</v>
      </c>
      <c r="P223" s="18" t="s">
        <v>75</v>
      </c>
      <c r="Q223" s="45">
        <v>3.02</v>
      </c>
      <c r="R223" s="46">
        <v>3.02</v>
      </c>
      <c r="S223" s="49">
        <v>709</v>
      </c>
      <c r="T223" s="50">
        <v>709</v>
      </c>
    </row>
    <row r="224" spans="1:20" x14ac:dyDescent="0.2">
      <c r="A224" s="12" t="s">
        <v>84</v>
      </c>
      <c r="B224" s="27" t="s">
        <v>105</v>
      </c>
      <c r="C224" s="27" t="s">
        <v>106</v>
      </c>
      <c r="D224" s="27" t="s">
        <v>107</v>
      </c>
      <c r="E224" s="27" t="s">
        <v>108</v>
      </c>
      <c r="F224" s="27" t="s">
        <v>129</v>
      </c>
      <c r="G224" s="27" t="s">
        <v>110</v>
      </c>
      <c r="H224" s="27" t="s">
        <v>171</v>
      </c>
      <c r="I224" s="27" t="s">
        <v>172</v>
      </c>
      <c r="J224" s="27" t="s">
        <v>267</v>
      </c>
      <c r="K224" s="27" t="s">
        <v>268</v>
      </c>
      <c r="L224" s="27" t="s">
        <v>89</v>
      </c>
      <c r="M224" s="27" t="s">
        <v>74</v>
      </c>
      <c r="N224" s="27" t="s">
        <v>99</v>
      </c>
      <c r="O224" s="27" t="s">
        <v>100</v>
      </c>
      <c r="P224" s="18" t="s">
        <v>75</v>
      </c>
      <c r="Q224" s="45">
        <v>0.23</v>
      </c>
      <c r="R224" s="46">
        <v>0.23</v>
      </c>
      <c r="S224" s="49">
        <v>10</v>
      </c>
      <c r="T224" s="50">
        <v>10</v>
      </c>
    </row>
    <row r="225" spans="1:20" x14ac:dyDescent="0.2">
      <c r="A225" s="12" t="s">
        <v>84</v>
      </c>
      <c r="B225" s="27" t="s">
        <v>105</v>
      </c>
      <c r="C225" s="27" t="s">
        <v>106</v>
      </c>
      <c r="D225" s="27" t="s">
        <v>107</v>
      </c>
      <c r="E225" s="27" t="s">
        <v>108</v>
      </c>
      <c r="F225" s="27" t="s">
        <v>129</v>
      </c>
      <c r="G225" s="27" t="s">
        <v>110</v>
      </c>
      <c r="H225" s="27" t="s">
        <v>171</v>
      </c>
      <c r="I225" s="27" t="s">
        <v>172</v>
      </c>
      <c r="J225" s="27" t="s">
        <v>267</v>
      </c>
      <c r="K225" s="27" t="s">
        <v>268</v>
      </c>
      <c r="L225" s="27" t="s">
        <v>89</v>
      </c>
      <c r="M225" s="27" t="s">
        <v>74</v>
      </c>
      <c r="N225" s="27" t="s">
        <v>95</v>
      </c>
      <c r="O225" s="27" t="s">
        <v>96</v>
      </c>
      <c r="P225" s="18" t="s">
        <v>75</v>
      </c>
      <c r="Q225" s="45">
        <v>0.01</v>
      </c>
      <c r="R225" s="46">
        <v>0.01</v>
      </c>
      <c r="S225" s="49">
        <v>10</v>
      </c>
      <c r="T225" s="50">
        <v>10</v>
      </c>
    </row>
    <row r="226" spans="1:20" x14ac:dyDescent="0.2">
      <c r="A226" s="12" t="s">
        <v>84</v>
      </c>
      <c r="B226" s="27" t="s">
        <v>105</v>
      </c>
      <c r="C226" s="27" t="s">
        <v>106</v>
      </c>
      <c r="D226" s="27" t="s">
        <v>107</v>
      </c>
      <c r="E226" s="27" t="s">
        <v>108</v>
      </c>
      <c r="F226" s="27" t="s">
        <v>129</v>
      </c>
      <c r="G226" s="27" t="s">
        <v>110</v>
      </c>
      <c r="H226" s="27" t="s">
        <v>171</v>
      </c>
      <c r="I226" s="27" t="s">
        <v>172</v>
      </c>
      <c r="J226" s="27" t="s">
        <v>144</v>
      </c>
      <c r="K226" s="27" t="s">
        <v>145</v>
      </c>
      <c r="L226" s="27" t="s">
        <v>93</v>
      </c>
      <c r="M226" s="27" t="s">
        <v>94</v>
      </c>
      <c r="N226" s="27" t="s">
        <v>289</v>
      </c>
      <c r="O226" s="27" t="s">
        <v>290</v>
      </c>
      <c r="P226" s="18" t="s">
        <v>75</v>
      </c>
      <c r="Q226" s="45">
        <v>0.15</v>
      </c>
      <c r="R226" s="46">
        <v>0.15</v>
      </c>
      <c r="S226" s="49">
        <v>1</v>
      </c>
      <c r="T226" s="50">
        <v>1</v>
      </c>
    </row>
    <row r="227" spans="1:20" x14ac:dyDescent="0.2">
      <c r="A227" s="12" t="s">
        <v>84</v>
      </c>
      <c r="B227" s="27" t="s">
        <v>105</v>
      </c>
      <c r="C227" s="27" t="s">
        <v>106</v>
      </c>
      <c r="D227" s="27" t="s">
        <v>107</v>
      </c>
      <c r="E227" s="27" t="s">
        <v>108</v>
      </c>
      <c r="F227" s="27" t="s">
        <v>129</v>
      </c>
      <c r="G227" s="27" t="s">
        <v>110</v>
      </c>
      <c r="H227" s="27" t="s">
        <v>171</v>
      </c>
      <c r="I227" s="27" t="s">
        <v>172</v>
      </c>
      <c r="J227" s="27" t="s">
        <v>144</v>
      </c>
      <c r="K227" s="27" t="s">
        <v>145</v>
      </c>
      <c r="L227" s="27" t="s">
        <v>93</v>
      </c>
      <c r="M227" s="27" t="s">
        <v>94</v>
      </c>
      <c r="N227" s="27" t="s">
        <v>157</v>
      </c>
      <c r="O227" s="27" t="s">
        <v>158</v>
      </c>
      <c r="P227" s="18" t="s">
        <v>75</v>
      </c>
      <c r="Q227" s="45">
        <v>1.65</v>
      </c>
      <c r="R227" s="46">
        <v>1.65</v>
      </c>
      <c r="S227" s="49">
        <v>2</v>
      </c>
      <c r="T227" s="50">
        <v>2</v>
      </c>
    </row>
    <row r="228" spans="1:20" x14ac:dyDescent="0.2">
      <c r="A228" s="12" t="s">
        <v>84</v>
      </c>
      <c r="B228" s="27" t="s">
        <v>105</v>
      </c>
      <c r="C228" s="27" t="s">
        <v>106</v>
      </c>
      <c r="D228" s="27" t="s">
        <v>107</v>
      </c>
      <c r="E228" s="27" t="s">
        <v>108</v>
      </c>
      <c r="F228" s="27" t="s">
        <v>129</v>
      </c>
      <c r="G228" s="27" t="s">
        <v>110</v>
      </c>
      <c r="H228" s="27" t="s">
        <v>171</v>
      </c>
      <c r="I228" s="27" t="s">
        <v>172</v>
      </c>
      <c r="J228" s="27" t="s">
        <v>144</v>
      </c>
      <c r="K228" s="27" t="s">
        <v>145</v>
      </c>
      <c r="L228" s="27" t="s">
        <v>89</v>
      </c>
      <c r="M228" s="27" t="s">
        <v>74</v>
      </c>
      <c r="N228" s="27" t="s">
        <v>134</v>
      </c>
      <c r="O228" s="27" t="s">
        <v>135</v>
      </c>
      <c r="P228" s="18" t="s">
        <v>75</v>
      </c>
      <c r="Q228" s="45">
        <v>35.68</v>
      </c>
      <c r="R228" s="46">
        <v>35.68</v>
      </c>
      <c r="S228" s="49">
        <v>11986</v>
      </c>
      <c r="T228" s="50">
        <v>11986</v>
      </c>
    </row>
    <row r="229" spans="1:20" x14ac:dyDescent="0.2">
      <c r="A229" s="12" t="s">
        <v>84</v>
      </c>
      <c r="B229" s="27" t="s">
        <v>105</v>
      </c>
      <c r="C229" s="27" t="s">
        <v>106</v>
      </c>
      <c r="D229" s="27" t="s">
        <v>107</v>
      </c>
      <c r="E229" s="27" t="s">
        <v>108</v>
      </c>
      <c r="F229" s="27" t="s">
        <v>129</v>
      </c>
      <c r="G229" s="27" t="s">
        <v>110</v>
      </c>
      <c r="H229" s="27" t="s">
        <v>171</v>
      </c>
      <c r="I229" s="27" t="s">
        <v>172</v>
      </c>
      <c r="J229" s="27" t="s">
        <v>144</v>
      </c>
      <c r="K229" s="27" t="s">
        <v>145</v>
      </c>
      <c r="L229" s="27" t="s">
        <v>89</v>
      </c>
      <c r="M229" s="27" t="s">
        <v>74</v>
      </c>
      <c r="N229" s="27" t="s">
        <v>90</v>
      </c>
      <c r="O229" s="27" t="s">
        <v>76</v>
      </c>
      <c r="P229" s="18" t="s">
        <v>75</v>
      </c>
      <c r="Q229" s="45">
        <v>363.22</v>
      </c>
      <c r="R229" s="46">
        <v>363.22</v>
      </c>
      <c r="S229" s="49">
        <v>86910</v>
      </c>
      <c r="T229" s="50">
        <v>86910</v>
      </c>
    </row>
    <row r="230" spans="1:20" x14ac:dyDescent="0.2">
      <c r="A230" s="12" t="s">
        <v>84</v>
      </c>
      <c r="B230" s="27" t="s">
        <v>105</v>
      </c>
      <c r="C230" s="27" t="s">
        <v>106</v>
      </c>
      <c r="D230" s="27" t="s">
        <v>107</v>
      </c>
      <c r="E230" s="27" t="s">
        <v>108</v>
      </c>
      <c r="F230" s="27" t="s">
        <v>129</v>
      </c>
      <c r="G230" s="27" t="s">
        <v>110</v>
      </c>
      <c r="H230" s="27" t="s">
        <v>171</v>
      </c>
      <c r="I230" s="27" t="s">
        <v>172</v>
      </c>
      <c r="J230" s="27" t="s">
        <v>146</v>
      </c>
      <c r="K230" s="27" t="s">
        <v>147</v>
      </c>
      <c r="L230" s="27" t="s">
        <v>89</v>
      </c>
      <c r="M230" s="27" t="s">
        <v>74</v>
      </c>
      <c r="N230" s="27" t="s">
        <v>134</v>
      </c>
      <c r="O230" s="27" t="s">
        <v>135</v>
      </c>
      <c r="P230" s="18" t="s">
        <v>75</v>
      </c>
      <c r="Q230" s="45">
        <v>0.01</v>
      </c>
      <c r="R230" s="46">
        <v>0.01</v>
      </c>
      <c r="S230" s="49">
        <v>147</v>
      </c>
      <c r="T230" s="50">
        <v>147</v>
      </c>
    </row>
    <row r="231" spans="1:20" x14ac:dyDescent="0.2">
      <c r="A231" s="12" t="s">
        <v>84</v>
      </c>
      <c r="B231" s="27" t="s">
        <v>105</v>
      </c>
      <c r="C231" s="27" t="s">
        <v>106</v>
      </c>
      <c r="D231" s="27" t="s">
        <v>107</v>
      </c>
      <c r="E231" s="27" t="s">
        <v>108</v>
      </c>
      <c r="F231" s="27" t="s">
        <v>129</v>
      </c>
      <c r="G231" s="27" t="s">
        <v>110</v>
      </c>
      <c r="H231" s="27" t="s">
        <v>171</v>
      </c>
      <c r="I231" s="27" t="s">
        <v>172</v>
      </c>
      <c r="J231" s="27" t="s">
        <v>148</v>
      </c>
      <c r="K231" s="27" t="s">
        <v>149</v>
      </c>
      <c r="L231" s="27" t="s">
        <v>89</v>
      </c>
      <c r="M231" s="27" t="s">
        <v>74</v>
      </c>
      <c r="N231" s="27" t="s">
        <v>134</v>
      </c>
      <c r="O231" s="27" t="s">
        <v>135</v>
      </c>
      <c r="P231" s="18" t="s">
        <v>75</v>
      </c>
      <c r="Q231" s="45">
        <v>0.44</v>
      </c>
      <c r="R231" s="46">
        <v>0.44</v>
      </c>
      <c r="S231" s="49">
        <v>89</v>
      </c>
      <c r="T231" s="50">
        <v>89</v>
      </c>
    </row>
    <row r="232" spans="1:20" x14ac:dyDescent="0.2">
      <c r="A232" s="12" t="s">
        <v>84</v>
      </c>
      <c r="B232" s="27" t="s">
        <v>105</v>
      </c>
      <c r="C232" s="27" t="s">
        <v>106</v>
      </c>
      <c r="D232" s="27" t="s">
        <v>107</v>
      </c>
      <c r="E232" s="27" t="s">
        <v>108</v>
      </c>
      <c r="F232" s="27" t="s">
        <v>129</v>
      </c>
      <c r="G232" s="27" t="s">
        <v>110</v>
      </c>
      <c r="H232" s="27" t="s">
        <v>171</v>
      </c>
      <c r="I232" s="27" t="s">
        <v>172</v>
      </c>
      <c r="J232" s="27" t="s">
        <v>271</v>
      </c>
      <c r="K232" s="27" t="s">
        <v>272</v>
      </c>
      <c r="L232" s="27" t="s">
        <v>89</v>
      </c>
      <c r="M232" s="27" t="s">
        <v>74</v>
      </c>
      <c r="N232" s="27" t="s">
        <v>95</v>
      </c>
      <c r="O232" s="27" t="s">
        <v>96</v>
      </c>
      <c r="P232" s="18" t="s">
        <v>75</v>
      </c>
      <c r="Q232" s="45">
        <v>0.01</v>
      </c>
      <c r="R232" s="46">
        <v>0.01</v>
      </c>
      <c r="S232" s="49">
        <v>2</v>
      </c>
      <c r="T232" s="50">
        <v>2</v>
      </c>
    </row>
    <row r="233" spans="1:20" x14ac:dyDescent="0.2">
      <c r="A233" s="12" t="s">
        <v>84</v>
      </c>
      <c r="B233" s="27" t="s">
        <v>105</v>
      </c>
      <c r="C233" s="27" t="s">
        <v>106</v>
      </c>
      <c r="D233" s="27" t="s">
        <v>107</v>
      </c>
      <c r="E233" s="27" t="s">
        <v>108</v>
      </c>
      <c r="F233" s="27" t="s">
        <v>129</v>
      </c>
      <c r="G233" s="27" t="s">
        <v>110</v>
      </c>
      <c r="H233" s="27" t="s">
        <v>171</v>
      </c>
      <c r="I233" s="27" t="s">
        <v>172</v>
      </c>
      <c r="J233" s="27" t="s">
        <v>271</v>
      </c>
      <c r="K233" s="27" t="s">
        <v>272</v>
      </c>
      <c r="L233" s="27" t="s">
        <v>89</v>
      </c>
      <c r="M233" s="27" t="s">
        <v>74</v>
      </c>
      <c r="N233" s="27" t="s">
        <v>273</v>
      </c>
      <c r="O233" s="27" t="s">
        <v>274</v>
      </c>
      <c r="P233" s="18" t="s">
        <v>75</v>
      </c>
      <c r="Q233" s="45">
        <v>0.14000000000000001</v>
      </c>
      <c r="R233" s="46">
        <v>0.14000000000000001</v>
      </c>
      <c r="S233" s="49">
        <v>48</v>
      </c>
      <c r="T233" s="50">
        <v>48</v>
      </c>
    </row>
    <row r="234" spans="1:20" x14ac:dyDescent="0.2">
      <c r="A234" s="12" t="s">
        <v>84</v>
      </c>
      <c r="B234" s="27" t="s">
        <v>105</v>
      </c>
      <c r="C234" s="27" t="s">
        <v>106</v>
      </c>
      <c r="D234" s="27" t="s">
        <v>107</v>
      </c>
      <c r="E234" s="27" t="s">
        <v>108</v>
      </c>
      <c r="F234" s="27" t="s">
        <v>129</v>
      </c>
      <c r="G234" s="27" t="s">
        <v>110</v>
      </c>
      <c r="H234" s="27" t="s">
        <v>171</v>
      </c>
      <c r="I234" s="27" t="s">
        <v>172</v>
      </c>
      <c r="J234" s="27" t="s">
        <v>271</v>
      </c>
      <c r="K234" s="27" t="s">
        <v>272</v>
      </c>
      <c r="L234" s="27" t="s">
        <v>89</v>
      </c>
      <c r="M234" s="27" t="s">
        <v>74</v>
      </c>
      <c r="N234" s="27" t="s">
        <v>90</v>
      </c>
      <c r="O234" s="27" t="s">
        <v>76</v>
      </c>
      <c r="P234" s="18" t="s">
        <v>75</v>
      </c>
      <c r="Q234" s="45">
        <v>1.1000000000000001</v>
      </c>
      <c r="R234" s="46">
        <v>1.1000000000000001</v>
      </c>
      <c r="S234" s="49">
        <v>115</v>
      </c>
      <c r="T234" s="50">
        <v>115</v>
      </c>
    </row>
    <row r="235" spans="1:20" x14ac:dyDescent="0.2">
      <c r="A235" s="12" t="s">
        <v>84</v>
      </c>
      <c r="B235" s="27" t="s">
        <v>105</v>
      </c>
      <c r="C235" s="27" t="s">
        <v>106</v>
      </c>
      <c r="D235" s="27" t="s">
        <v>107</v>
      </c>
      <c r="E235" s="27" t="s">
        <v>108</v>
      </c>
      <c r="F235" s="27" t="s">
        <v>129</v>
      </c>
      <c r="G235" s="27" t="s">
        <v>110</v>
      </c>
      <c r="H235" s="27" t="s">
        <v>171</v>
      </c>
      <c r="I235" s="27" t="s">
        <v>172</v>
      </c>
      <c r="J235" s="27" t="s">
        <v>361</v>
      </c>
      <c r="K235" s="27" t="s">
        <v>362</v>
      </c>
      <c r="L235" s="27" t="s">
        <v>89</v>
      </c>
      <c r="M235" s="27" t="s">
        <v>74</v>
      </c>
      <c r="N235" s="27" t="s">
        <v>90</v>
      </c>
      <c r="O235" s="27" t="s">
        <v>76</v>
      </c>
      <c r="P235" s="18" t="s">
        <v>75</v>
      </c>
      <c r="Q235" s="45">
        <v>54.22</v>
      </c>
      <c r="R235" s="46">
        <v>54.22</v>
      </c>
      <c r="S235" s="49">
        <v>5571</v>
      </c>
      <c r="T235" s="50">
        <v>5571</v>
      </c>
    </row>
    <row r="236" spans="1:20" x14ac:dyDescent="0.2">
      <c r="A236" s="12" t="s">
        <v>84</v>
      </c>
      <c r="B236" s="27" t="s">
        <v>105</v>
      </c>
      <c r="C236" s="27" t="s">
        <v>106</v>
      </c>
      <c r="D236" s="27" t="s">
        <v>107</v>
      </c>
      <c r="E236" s="27" t="s">
        <v>108</v>
      </c>
      <c r="F236" s="27" t="s">
        <v>129</v>
      </c>
      <c r="G236" s="27" t="s">
        <v>110</v>
      </c>
      <c r="H236" s="27" t="s">
        <v>171</v>
      </c>
      <c r="I236" s="27" t="s">
        <v>172</v>
      </c>
      <c r="J236" s="27" t="s">
        <v>150</v>
      </c>
      <c r="K236" s="27" t="s">
        <v>151</v>
      </c>
      <c r="L236" s="27" t="s">
        <v>89</v>
      </c>
      <c r="M236" s="27" t="s">
        <v>74</v>
      </c>
      <c r="N236" s="27" t="s">
        <v>95</v>
      </c>
      <c r="O236" s="27" t="s">
        <v>96</v>
      </c>
      <c r="P236" s="18" t="s">
        <v>75</v>
      </c>
      <c r="Q236" s="45">
        <v>2.9</v>
      </c>
      <c r="R236" s="46">
        <v>2.9</v>
      </c>
      <c r="S236" s="49">
        <v>5397</v>
      </c>
      <c r="T236" s="50">
        <v>5397</v>
      </c>
    </row>
    <row r="237" spans="1:20" x14ac:dyDescent="0.2">
      <c r="A237" s="12" t="s">
        <v>84</v>
      </c>
      <c r="B237" s="27" t="s">
        <v>105</v>
      </c>
      <c r="C237" s="27" t="s">
        <v>106</v>
      </c>
      <c r="D237" s="27" t="s">
        <v>107</v>
      </c>
      <c r="E237" s="27" t="s">
        <v>108</v>
      </c>
      <c r="F237" s="27" t="s">
        <v>129</v>
      </c>
      <c r="G237" s="27" t="s">
        <v>110</v>
      </c>
      <c r="H237" s="27" t="s">
        <v>171</v>
      </c>
      <c r="I237" s="27" t="s">
        <v>172</v>
      </c>
      <c r="J237" s="27" t="s">
        <v>150</v>
      </c>
      <c r="K237" s="27" t="s">
        <v>151</v>
      </c>
      <c r="L237" s="27" t="s">
        <v>89</v>
      </c>
      <c r="M237" s="27" t="s">
        <v>74</v>
      </c>
      <c r="N237" s="27" t="s">
        <v>90</v>
      </c>
      <c r="O237" s="27" t="s">
        <v>76</v>
      </c>
      <c r="P237" s="18" t="s">
        <v>75</v>
      </c>
      <c r="Q237" s="45">
        <v>8.6199999999999992</v>
      </c>
      <c r="R237" s="46">
        <v>8.6199999999999992</v>
      </c>
      <c r="S237" s="49">
        <v>1843</v>
      </c>
      <c r="T237" s="50">
        <v>1843</v>
      </c>
    </row>
    <row r="238" spans="1:20" x14ac:dyDescent="0.2">
      <c r="A238" s="12" t="s">
        <v>84</v>
      </c>
      <c r="B238" s="27" t="s">
        <v>105</v>
      </c>
      <c r="C238" s="27" t="s">
        <v>106</v>
      </c>
      <c r="D238" s="27" t="s">
        <v>107</v>
      </c>
      <c r="E238" s="27" t="s">
        <v>108</v>
      </c>
      <c r="F238" s="27" t="s">
        <v>129</v>
      </c>
      <c r="G238" s="27" t="s">
        <v>110</v>
      </c>
      <c r="H238" s="27" t="s">
        <v>171</v>
      </c>
      <c r="I238" s="27" t="s">
        <v>172</v>
      </c>
      <c r="J238" s="27" t="s">
        <v>150</v>
      </c>
      <c r="K238" s="27" t="s">
        <v>151</v>
      </c>
      <c r="L238" s="27" t="s">
        <v>89</v>
      </c>
      <c r="M238" s="27" t="s">
        <v>74</v>
      </c>
      <c r="N238" s="27" t="s">
        <v>152</v>
      </c>
      <c r="O238" s="27" t="s">
        <v>153</v>
      </c>
      <c r="P238" s="18" t="s">
        <v>75</v>
      </c>
      <c r="Q238" s="45">
        <v>3.58</v>
      </c>
      <c r="R238" s="46">
        <v>3.58</v>
      </c>
      <c r="S238" s="49">
        <v>1165</v>
      </c>
      <c r="T238" s="50">
        <v>1165</v>
      </c>
    </row>
    <row r="239" spans="1:20" x14ac:dyDescent="0.2">
      <c r="A239" s="12" t="s">
        <v>84</v>
      </c>
      <c r="B239" s="27" t="s">
        <v>105</v>
      </c>
      <c r="C239" s="27" t="s">
        <v>106</v>
      </c>
      <c r="D239" s="27" t="s">
        <v>107</v>
      </c>
      <c r="E239" s="27" t="s">
        <v>108</v>
      </c>
      <c r="F239" s="27" t="s">
        <v>129</v>
      </c>
      <c r="G239" s="27" t="s">
        <v>110</v>
      </c>
      <c r="H239" s="27" t="s">
        <v>171</v>
      </c>
      <c r="I239" s="27" t="s">
        <v>172</v>
      </c>
      <c r="J239" s="27" t="s">
        <v>150</v>
      </c>
      <c r="K239" s="27" t="s">
        <v>151</v>
      </c>
      <c r="L239" s="27" t="s">
        <v>97</v>
      </c>
      <c r="M239" s="27" t="s">
        <v>98</v>
      </c>
      <c r="N239" s="27" t="s">
        <v>95</v>
      </c>
      <c r="O239" s="27" t="s">
        <v>96</v>
      </c>
      <c r="P239" s="18" t="s">
        <v>75</v>
      </c>
      <c r="Q239" s="45">
        <v>10.46</v>
      </c>
      <c r="R239" s="46">
        <v>10.46</v>
      </c>
      <c r="S239" s="49">
        <v>4983</v>
      </c>
      <c r="T239" s="50">
        <v>4983</v>
      </c>
    </row>
    <row r="240" spans="1:20" x14ac:dyDescent="0.2">
      <c r="A240" s="12" t="s">
        <v>84</v>
      </c>
      <c r="B240" s="27" t="s">
        <v>105</v>
      </c>
      <c r="C240" s="27" t="s">
        <v>106</v>
      </c>
      <c r="D240" s="27" t="s">
        <v>107</v>
      </c>
      <c r="E240" s="27" t="s">
        <v>108</v>
      </c>
      <c r="F240" s="27" t="s">
        <v>129</v>
      </c>
      <c r="G240" s="27" t="s">
        <v>110</v>
      </c>
      <c r="H240" s="27" t="s">
        <v>171</v>
      </c>
      <c r="I240" s="27" t="s">
        <v>172</v>
      </c>
      <c r="J240" s="27" t="s">
        <v>275</v>
      </c>
      <c r="K240" s="27" t="s">
        <v>276</v>
      </c>
      <c r="L240" s="27" t="s">
        <v>89</v>
      </c>
      <c r="M240" s="27" t="s">
        <v>74</v>
      </c>
      <c r="N240" s="27" t="s">
        <v>90</v>
      </c>
      <c r="O240" s="27" t="s">
        <v>76</v>
      </c>
      <c r="P240" s="18" t="s">
        <v>75</v>
      </c>
      <c r="Q240" s="45">
        <v>1.3</v>
      </c>
      <c r="R240" s="46">
        <v>1.3</v>
      </c>
      <c r="S240" s="49">
        <v>66</v>
      </c>
      <c r="T240" s="50">
        <v>66</v>
      </c>
    </row>
    <row r="241" spans="1:20" x14ac:dyDescent="0.2">
      <c r="A241" s="12" t="s">
        <v>84</v>
      </c>
      <c r="B241" s="27" t="s">
        <v>105</v>
      </c>
      <c r="C241" s="27" t="s">
        <v>106</v>
      </c>
      <c r="D241" s="27" t="s">
        <v>107</v>
      </c>
      <c r="E241" s="27" t="s">
        <v>108</v>
      </c>
      <c r="F241" s="27" t="s">
        <v>129</v>
      </c>
      <c r="G241" s="27" t="s">
        <v>110</v>
      </c>
      <c r="H241" s="27" t="s">
        <v>171</v>
      </c>
      <c r="I241" s="27" t="s">
        <v>172</v>
      </c>
      <c r="J241" s="27" t="s">
        <v>275</v>
      </c>
      <c r="K241" s="27" t="s">
        <v>276</v>
      </c>
      <c r="L241" s="27" t="s">
        <v>89</v>
      </c>
      <c r="M241" s="27" t="s">
        <v>74</v>
      </c>
      <c r="N241" s="27" t="s">
        <v>152</v>
      </c>
      <c r="O241" s="27" t="s">
        <v>153</v>
      </c>
      <c r="P241" s="18" t="s">
        <v>75</v>
      </c>
      <c r="Q241" s="45">
        <v>0.6</v>
      </c>
      <c r="R241" s="46">
        <v>0.6</v>
      </c>
      <c r="S241" s="49">
        <v>35</v>
      </c>
      <c r="T241" s="50">
        <v>35</v>
      </c>
    </row>
    <row r="242" spans="1:20" x14ac:dyDescent="0.2">
      <c r="A242" s="12" t="s">
        <v>84</v>
      </c>
      <c r="B242" s="27" t="s">
        <v>105</v>
      </c>
      <c r="C242" s="27" t="s">
        <v>106</v>
      </c>
      <c r="D242" s="27" t="s">
        <v>107</v>
      </c>
      <c r="E242" s="27" t="s">
        <v>108</v>
      </c>
      <c r="F242" s="27" t="s">
        <v>129</v>
      </c>
      <c r="G242" s="27" t="s">
        <v>110</v>
      </c>
      <c r="H242" s="27" t="s">
        <v>171</v>
      </c>
      <c r="I242" s="27" t="s">
        <v>172</v>
      </c>
      <c r="J242" s="27" t="s">
        <v>269</v>
      </c>
      <c r="K242" s="27" t="s">
        <v>270</v>
      </c>
      <c r="L242" s="27" t="s">
        <v>89</v>
      </c>
      <c r="M242" s="27" t="s">
        <v>74</v>
      </c>
      <c r="N242" s="27" t="s">
        <v>161</v>
      </c>
      <c r="O242" s="27" t="s">
        <v>162</v>
      </c>
      <c r="P242" s="18" t="s">
        <v>75</v>
      </c>
      <c r="Q242" s="45">
        <v>0.02</v>
      </c>
      <c r="R242" s="46">
        <v>0.02</v>
      </c>
      <c r="S242" s="49">
        <v>8</v>
      </c>
      <c r="T242" s="50">
        <v>8</v>
      </c>
    </row>
    <row r="243" spans="1:20" x14ac:dyDescent="0.2">
      <c r="A243" s="12" t="s">
        <v>84</v>
      </c>
      <c r="B243" s="27" t="s">
        <v>105</v>
      </c>
      <c r="C243" s="27" t="s">
        <v>106</v>
      </c>
      <c r="D243" s="27" t="s">
        <v>107</v>
      </c>
      <c r="E243" s="27" t="s">
        <v>108</v>
      </c>
      <c r="F243" s="27" t="s">
        <v>129</v>
      </c>
      <c r="G243" s="27" t="s">
        <v>110</v>
      </c>
      <c r="H243" s="27" t="s">
        <v>171</v>
      </c>
      <c r="I243" s="27" t="s">
        <v>172</v>
      </c>
      <c r="J243" s="27" t="s">
        <v>181</v>
      </c>
      <c r="K243" s="27" t="s">
        <v>182</v>
      </c>
      <c r="L243" s="27" t="s">
        <v>176</v>
      </c>
      <c r="M243" s="27" t="s">
        <v>177</v>
      </c>
      <c r="N243" s="27" t="s">
        <v>95</v>
      </c>
      <c r="O243" s="27" t="s">
        <v>96</v>
      </c>
      <c r="P243" s="18" t="s">
        <v>180</v>
      </c>
      <c r="Q243" s="45">
        <v>0.01</v>
      </c>
      <c r="R243" s="46">
        <v>0.01</v>
      </c>
      <c r="S243" s="49"/>
      <c r="T243" s="50"/>
    </row>
    <row r="244" spans="1:20" x14ac:dyDescent="0.2">
      <c r="A244" s="12" t="s">
        <v>84</v>
      </c>
      <c r="B244" s="27" t="s">
        <v>105</v>
      </c>
      <c r="C244" s="27" t="s">
        <v>106</v>
      </c>
      <c r="D244" s="27" t="s">
        <v>107</v>
      </c>
      <c r="E244" s="27" t="s">
        <v>108</v>
      </c>
      <c r="F244" s="27" t="s">
        <v>129</v>
      </c>
      <c r="G244" s="27" t="s">
        <v>110</v>
      </c>
      <c r="H244" s="27" t="s">
        <v>171</v>
      </c>
      <c r="I244" s="27" t="s">
        <v>172</v>
      </c>
      <c r="J244" s="27" t="s">
        <v>181</v>
      </c>
      <c r="K244" s="27" t="s">
        <v>182</v>
      </c>
      <c r="L244" s="27" t="s">
        <v>176</v>
      </c>
      <c r="M244" s="27" t="s">
        <v>177</v>
      </c>
      <c r="N244" s="27" t="s">
        <v>178</v>
      </c>
      <c r="O244" s="27" t="s">
        <v>179</v>
      </c>
      <c r="P244" s="18" t="s">
        <v>180</v>
      </c>
      <c r="Q244" s="45">
        <v>0.1</v>
      </c>
      <c r="R244" s="46">
        <v>0.1</v>
      </c>
      <c r="S244" s="49"/>
      <c r="T244" s="50"/>
    </row>
    <row r="245" spans="1:20" x14ac:dyDescent="0.2">
      <c r="A245" s="12" t="s">
        <v>84</v>
      </c>
      <c r="B245" s="27" t="s">
        <v>105</v>
      </c>
      <c r="C245" s="27" t="s">
        <v>106</v>
      </c>
      <c r="D245" s="27" t="s">
        <v>107</v>
      </c>
      <c r="E245" s="27" t="s">
        <v>108</v>
      </c>
      <c r="F245" s="27" t="s">
        <v>129</v>
      </c>
      <c r="G245" s="27" t="s">
        <v>110</v>
      </c>
      <c r="H245" s="27" t="s">
        <v>171</v>
      </c>
      <c r="I245" s="27" t="s">
        <v>172</v>
      </c>
      <c r="J245" s="27" t="s">
        <v>287</v>
      </c>
      <c r="K245" s="27" t="s">
        <v>288</v>
      </c>
      <c r="L245" s="27" t="s">
        <v>89</v>
      </c>
      <c r="M245" s="27" t="s">
        <v>74</v>
      </c>
      <c r="N245" s="27" t="s">
        <v>90</v>
      </c>
      <c r="O245" s="27" t="s">
        <v>76</v>
      </c>
      <c r="P245" s="18" t="s">
        <v>75</v>
      </c>
      <c r="Q245" s="45">
        <v>0.05</v>
      </c>
      <c r="R245" s="46">
        <v>0.05</v>
      </c>
      <c r="S245" s="49">
        <v>3</v>
      </c>
      <c r="T245" s="50">
        <v>3</v>
      </c>
    </row>
    <row r="246" spans="1:20" x14ac:dyDescent="0.2">
      <c r="A246" s="12" t="s">
        <v>84</v>
      </c>
      <c r="B246" s="27" t="s">
        <v>105</v>
      </c>
      <c r="C246" s="27" t="s">
        <v>106</v>
      </c>
      <c r="D246" s="27" t="s">
        <v>107</v>
      </c>
      <c r="E246" s="27" t="s">
        <v>108</v>
      </c>
      <c r="F246" s="27" t="s">
        <v>129</v>
      </c>
      <c r="G246" s="27" t="s">
        <v>110</v>
      </c>
      <c r="H246" s="27" t="s">
        <v>171</v>
      </c>
      <c r="I246" s="27" t="s">
        <v>172</v>
      </c>
      <c r="J246" s="27" t="s">
        <v>251</v>
      </c>
      <c r="K246" s="27" t="s">
        <v>154</v>
      </c>
      <c r="L246" s="27" t="s">
        <v>93</v>
      </c>
      <c r="M246" s="27" t="s">
        <v>94</v>
      </c>
      <c r="N246" s="27" t="s">
        <v>155</v>
      </c>
      <c r="O246" s="27" t="s">
        <v>156</v>
      </c>
      <c r="P246" s="18" t="s">
        <v>75</v>
      </c>
      <c r="Q246" s="45">
        <v>0.8</v>
      </c>
      <c r="R246" s="46">
        <v>0.8</v>
      </c>
      <c r="S246" s="49">
        <v>5</v>
      </c>
      <c r="T246" s="50">
        <v>5</v>
      </c>
    </row>
    <row r="247" spans="1:20" x14ac:dyDescent="0.2">
      <c r="A247" s="12" t="s">
        <v>84</v>
      </c>
      <c r="B247" s="27" t="s">
        <v>105</v>
      </c>
      <c r="C247" s="27" t="s">
        <v>106</v>
      </c>
      <c r="D247" s="27" t="s">
        <v>107</v>
      </c>
      <c r="E247" s="27" t="s">
        <v>108</v>
      </c>
      <c r="F247" s="27" t="s">
        <v>129</v>
      </c>
      <c r="G247" s="27" t="s">
        <v>110</v>
      </c>
      <c r="H247" s="27" t="s">
        <v>171</v>
      </c>
      <c r="I247" s="27" t="s">
        <v>172</v>
      </c>
      <c r="J247" s="27" t="s">
        <v>251</v>
      </c>
      <c r="K247" s="27" t="s">
        <v>154</v>
      </c>
      <c r="L247" s="27" t="s">
        <v>93</v>
      </c>
      <c r="M247" s="27" t="s">
        <v>94</v>
      </c>
      <c r="N247" s="27" t="s">
        <v>157</v>
      </c>
      <c r="O247" s="27" t="s">
        <v>158</v>
      </c>
      <c r="P247" s="18" t="s">
        <v>75</v>
      </c>
      <c r="Q247" s="45">
        <v>2.09</v>
      </c>
      <c r="R247" s="46">
        <v>2.09</v>
      </c>
      <c r="S247" s="49">
        <v>5</v>
      </c>
      <c r="T247" s="50">
        <v>5</v>
      </c>
    </row>
    <row r="248" spans="1:20" x14ac:dyDescent="0.2">
      <c r="A248" s="12" t="s">
        <v>84</v>
      </c>
      <c r="B248" s="27" t="s">
        <v>105</v>
      </c>
      <c r="C248" s="27" t="s">
        <v>106</v>
      </c>
      <c r="D248" s="27" t="s">
        <v>107</v>
      </c>
      <c r="E248" s="27" t="s">
        <v>108</v>
      </c>
      <c r="F248" s="27" t="s">
        <v>129</v>
      </c>
      <c r="G248" s="27" t="s">
        <v>110</v>
      </c>
      <c r="H248" s="27" t="s">
        <v>171</v>
      </c>
      <c r="I248" s="27" t="s">
        <v>172</v>
      </c>
      <c r="J248" s="27" t="s">
        <v>251</v>
      </c>
      <c r="K248" s="27" t="s">
        <v>154</v>
      </c>
      <c r="L248" s="27" t="s">
        <v>89</v>
      </c>
      <c r="M248" s="27" t="s">
        <v>74</v>
      </c>
      <c r="N248" s="27" t="s">
        <v>134</v>
      </c>
      <c r="O248" s="27" t="s">
        <v>135</v>
      </c>
      <c r="P248" s="18" t="s">
        <v>75</v>
      </c>
      <c r="Q248" s="45">
        <v>0.06</v>
      </c>
      <c r="R248" s="46">
        <v>0.06</v>
      </c>
      <c r="S248" s="49">
        <v>28</v>
      </c>
      <c r="T248" s="50">
        <v>28</v>
      </c>
    </row>
    <row r="249" spans="1:20" x14ac:dyDescent="0.2">
      <c r="A249" s="12" t="s">
        <v>84</v>
      </c>
      <c r="B249" s="27" t="s">
        <v>105</v>
      </c>
      <c r="C249" s="27" t="s">
        <v>106</v>
      </c>
      <c r="D249" s="27" t="s">
        <v>107</v>
      </c>
      <c r="E249" s="27" t="s">
        <v>108</v>
      </c>
      <c r="F249" s="27" t="s">
        <v>129</v>
      </c>
      <c r="G249" s="27" t="s">
        <v>110</v>
      </c>
      <c r="H249" s="27" t="s">
        <v>171</v>
      </c>
      <c r="I249" s="27" t="s">
        <v>172</v>
      </c>
      <c r="J249" s="27" t="s">
        <v>251</v>
      </c>
      <c r="K249" s="27" t="s">
        <v>154</v>
      </c>
      <c r="L249" s="27" t="s">
        <v>89</v>
      </c>
      <c r="M249" s="27" t="s">
        <v>74</v>
      </c>
      <c r="N249" s="27" t="s">
        <v>90</v>
      </c>
      <c r="O249" s="27" t="s">
        <v>76</v>
      </c>
      <c r="P249" s="18" t="s">
        <v>75</v>
      </c>
      <c r="Q249" s="45">
        <v>6.8</v>
      </c>
      <c r="R249" s="46">
        <v>6.8</v>
      </c>
      <c r="S249" s="49">
        <v>488</v>
      </c>
      <c r="T249" s="50">
        <v>488</v>
      </c>
    </row>
    <row r="250" spans="1:20" x14ac:dyDescent="0.2">
      <c r="A250" s="12" t="s">
        <v>84</v>
      </c>
      <c r="B250" s="27" t="s">
        <v>105</v>
      </c>
      <c r="C250" s="27" t="s">
        <v>106</v>
      </c>
      <c r="D250" s="27" t="s">
        <v>107</v>
      </c>
      <c r="E250" s="27" t="s">
        <v>108</v>
      </c>
      <c r="F250" s="27" t="s">
        <v>129</v>
      </c>
      <c r="G250" s="27" t="s">
        <v>110</v>
      </c>
      <c r="H250" s="27" t="s">
        <v>171</v>
      </c>
      <c r="I250" s="27" t="s">
        <v>172</v>
      </c>
      <c r="J250" s="27" t="s">
        <v>265</v>
      </c>
      <c r="K250" s="27" t="s">
        <v>266</v>
      </c>
      <c r="L250" s="27" t="s">
        <v>89</v>
      </c>
      <c r="M250" s="27" t="s">
        <v>74</v>
      </c>
      <c r="N250" s="27" t="s">
        <v>99</v>
      </c>
      <c r="O250" s="27" t="s">
        <v>100</v>
      </c>
      <c r="P250" s="18" t="s">
        <v>75</v>
      </c>
      <c r="Q250" s="47"/>
      <c r="R250" s="58"/>
      <c r="S250" s="49">
        <v>1</v>
      </c>
      <c r="T250" s="50">
        <v>1</v>
      </c>
    </row>
    <row r="251" spans="1:20" x14ac:dyDescent="0.2">
      <c r="A251" s="12" t="s">
        <v>84</v>
      </c>
      <c r="B251" s="27" t="s">
        <v>105</v>
      </c>
      <c r="C251" s="27" t="s">
        <v>106</v>
      </c>
      <c r="D251" s="27" t="s">
        <v>107</v>
      </c>
      <c r="E251" s="27" t="s">
        <v>108</v>
      </c>
      <c r="F251" s="27" t="s">
        <v>129</v>
      </c>
      <c r="G251" s="27" t="s">
        <v>110</v>
      </c>
      <c r="H251" s="27" t="s">
        <v>173</v>
      </c>
      <c r="I251" s="27" t="s">
        <v>174</v>
      </c>
      <c r="J251" s="27" t="s">
        <v>132</v>
      </c>
      <c r="K251" s="27" t="s">
        <v>133</v>
      </c>
      <c r="L251" s="27" t="s">
        <v>89</v>
      </c>
      <c r="M251" s="27" t="s">
        <v>74</v>
      </c>
      <c r="N251" s="27" t="s">
        <v>134</v>
      </c>
      <c r="O251" s="27" t="s">
        <v>135</v>
      </c>
      <c r="P251" s="18" t="s">
        <v>75</v>
      </c>
      <c r="Q251" s="47"/>
      <c r="R251" s="58"/>
      <c r="S251" s="49">
        <v>4</v>
      </c>
      <c r="T251" s="50">
        <v>4</v>
      </c>
    </row>
    <row r="252" spans="1:20" x14ac:dyDescent="0.2">
      <c r="A252" s="12" t="s">
        <v>84</v>
      </c>
      <c r="B252" s="27" t="s">
        <v>105</v>
      </c>
      <c r="C252" s="27" t="s">
        <v>106</v>
      </c>
      <c r="D252" s="27" t="s">
        <v>107</v>
      </c>
      <c r="E252" s="27" t="s">
        <v>108</v>
      </c>
      <c r="F252" s="27" t="s">
        <v>129</v>
      </c>
      <c r="G252" s="27" t="s">
        <v>110</v>
      </c>
      <c r="H252" s="27" t="s">
        <v>173</v>
      </c>
      <c r="I252" s="27" t="s">
        <v>174</v>
      </c>
      <c r="J252" s="27" t="s">
        <v>132</v>
      </c>
      <c r="K252" s="27" t="s">
        <v>133</v>
      </c>
      <c r="L252" s="27" t="s">
        <v>89</v>
      </c>
      <c r="M252" s="27" t="s">
        <v>74</v>
      </c>
      <c r="N252" s="27" t="s">
        <v>99</v>
      </c>
      <c r="O252" s="27" t="s">
        <v>100</v>
      </c>
      <c r="P252" s="18" t="s">
        <v>75</v>
      </c>
      <c r="Q252" s="45">
        <v>0.06</v>
      </c>
      <c r="R252" s="46">
        <v>0.06</v>
      </c>
      <c r="S252" s="49">
        <v>4</v>
      </c>
      <c r="T252" s="50">
        <v>4</v>
      </c>
    </row>
    <row r="253" spans="1:20" x14ac:dyDescent="0.2">
      <c r="A253" s="12" t="s">
        <v>84</v>
      </c>
      <c r="B253" s="27" t="s">
        <v>105</v>
      </c>
      <c r="C253" s="27" t="s">
        <v>106</v>
      </c>
      <c r="D253" s="27" t="s">
        <v>107</v>
      </c>
      <c r="E253" s="27" t="s">
        <v>108</v>
      </c>
      <c r="F253" s="27" t="s">
        <v>129</v>
      </c>
      <c r="G253" s="27" t="s">
        <v>110</v>
      </c>
      <c r="H253" s="27" t="s">
        <v>173</v>
      </c>
      <c r="I253" s="27" t="s">
        <v>174</v>
      </c>
      <c r="J253" s="27" t="s">
        <v>359</v>
      </c>
      <c r="K253" s="27" t="s">
        <v>360</v>
      </c>
      <c r="L253" s="27" t="s">
        <v>89</v>
      </c>
      <c r="M253" s="27" t="s">
        <v>74</v>
      </c>
      <c r="N253" s="27" t="s">
        <v>90</v>
      </c>
      <c r="O253" s="27" t="s">
        <v>76</v>
      </c>
      <c r="P253" s="18" t="s">
        <v>75</v>
      </c>
      <c r="Q253" s="45">
        <v>5.7</v>
      </c>
      <c r="R253" s="46">
        <v>5.7</v>
      </c>
      <c r="S253" s="49">
        <v>506</v>
      </c>
      <c r="T253" s="50">
        <v>506</v>
      </c>
    </row>
    <row r="254" spans="1:20" x14ac:dyDescent="0.2">
      <c r="A254" s="12" t="s">
        <v>84</v>
      </c>
      <c r="B254" s="27" t="s">
        <v>105</v>
      </c>
      <c r="C254" s="27" t="s">
        <v>106</v>
      </c>
      <c r="D254" s="27" t="s">
        <v>107</v>
      </c>
      <c r="E254" s="27" t="s">
        <v>108</v>
      </c>
      <c r="F254" s="27" t="s">
        <v>129</v>
      </c>
      <c r="G254" s="27" t="s">
        <v>110</v>
      </c>
      <c r="H254" s="27" t="s">
        <v>173</v>
      </c>
      <c r="I254" s="27" t="s">
        <v>174</v>
      </c>
      <c r="J254" s="27" t="s">
        <v>122</v>
      </c>
      <c r="K254" s="27" t="s">
        <v>123</v>
      </c>
      <c r="L254" s="27" t="s">
        <v>89</v>
      </c>
      <c r="M254" s="27" t="s">
        <v>74</v>
      </c>
      <c r="N254" s="27" t="s">
        <v>91</v>
      </c>
      <c r="O254" s="27" t="s">
        <v>92</v>
      </c>
      <c r="P254" s="18" t="s">
        <v>75</v>
      </c>
      <c r="Q254" s="45">
        <v>0.91</v>
      </c>
      <c r="R254" s="46">
        <v>0.91</v>
      </c>
      <c r="S254" s="49">
        <v>1</v>
      </c>
      <c r="T254" s="50">
        <v>1</v>
      </c>
    </row>
    <row r="255" spans="1:20" x14ac:dyDescent="0.2">
      <c r="A255" s="12" t="s">
        <v>84</v>
      </c>
      <c r="B255" s="27" t="s">
        <v>105</v>
      </c>
      <c r="C255" s="27" t="s">
        <v>106</v>
      </c>
      <c r="D255" s="27" t="s">
        <v>107</v>
      </c>
      <c r="E255" s="27" t="s">
        <v>108</v>
      </c>
      <c r="F255" s="27" t="s">
        <v>129</v>
      </c>
      <c r="G255" s="27" t="s">
        <v>110</v>
      </c>
      <c r="H255" s="27" t="s">
        <v>173</v>
      </c>
      <c r="I255" s="27" t="s">
        <v>174</v>
      </c>
      <c r="J255" s="27" t="s">
        <v>122</v>
      </c>
      <c r="K255" s="27" t="s">
        <v>123</v>
      </c>
      <c r="L255" s="27" t="s">
        <v>89</v>
      </c>
      <c r="M255" s="27" t="s">
        <v>74</v>
      </c>
      <c r="N255" s="27" t="s">
        <v>90</v>
      </c>
      <c r="O255" s="27" t="s">
        <v>76</v>
      </c>
      <c r="P255" s="18" t="s">
        <v>75</v>
      </c>
      <c r="Q255" s="45">
        <v>212.09</v>
      </c>
      <c r="R255" s="46">
        <v>212.09</v>
      </c>
      <c r="S255" s="49">
        <v>33487</v>
      </c>
      <c r="T255" s="50">
        <v>33487</v>
      </c>
    </row>
    <row r="256" spans="1:20" x14ac:dyDescent="0.2">
      <c r="A256" s="12" t="s">
        <v>84</v>
      </c>
      <c r="B256" s="27" t="s">
        <v>105</v>
      </c>
      <c r="C256" s="27" t="s">
        <v>106</v>
      </c>
      <c r="D256" s="27" t="s">
        <v>107</v>
      </c>
      <c r="E256" s="27" t="s">
        <v>108</v>
      </c>
      <c r="F256" s="27" t="s">
        <v>129</v>
      </c>
      <c r="G256" s="27" t="s">
        <v>110</v>
      </c>
      <c r="H256" s="27" t="s">
        <v>173</v>
      </c>
      <c r="I256" s="27" t="s">
        <v>174</v>
      </c>
      <c r="J256" s="27" t="s">
        <v>122</v>
      </c>
      <c r="K256" s="27" t="s">
        <v>123</v>
      </c>
      <c r="L256" s="27" t="s">
        <v>89</v>
      </c>
      <c r="M256" s="27" t="s">
        <v>74</v>
      </c>
      <c r="N256" s="27" t="s">
        <v>136</v>
      </c>
      <c r="O256" s="27" t="s">
        <v>137</v>
      </c>
      <c r="P256" s="18" t="s">
        <v>75</v>
      </c>
      <c r="Q256" s="45">
        <v>3.1</v>
      </c>
      <c r="R256" s="46">
        <v>3.1</v>
      </c>
      <c r="S256" s="49">
        <v>5375</v>
      </c>
      <c r="T256" s="50">
        <v>5375</v>
      </c>
    </row>
    <row r="257" spans="1:20" x14ac:dyDescent="0.2">
      <c r="A257" s="12" t="s">
        <v>84</v>
      </c>
      <c r="B257" s="27" t="s">
        <v>105</v>
      </c>
      <c r="C257" s="27" t="s">
        <v>106</v>
      </c>
      <c r="D257" s="27" t="s">
        <v>107</v>
      </c>
      <c r="E257" s="27" t="s">
        <v>108</v>
      </c>
      <c r="F257" s="27" t="s">
        <v>129</v>
      </c>
      <c r="G257" s="27" t="s">
        <v>110</v>
      </c>
      <c r="H257" s="27" t="s">
        <v>173</v>
      </c>
      <c r="I257" s="27" t="s">
        <v>174</v>
      </c>
      <c r="J257" s="27" t="s">
        <v>138</v>
      </c>
      <c r="K257" s="27" t="s">
        <v>139</v>
      </c>
      <c r="L257" s="27" t="s">
        <v>89</v>
      </c>
      <c r="M257" s="27" t="s">
        <v>74</v>
      </c>
      <c r="N257" s="27" t="s">
        <v>134</v>
      </c>
      <c r="O257" s="27" t="s">
        <v>135</v>
      </c>
      <c r="P257" s="18" t="s">
        <v>75</v>
      </c>
      <c r="Q257" s="45">
        <v>7.89</v>
      </c>
      <c r="R257" s="46">
        <v>7.89</v>
      </c>
      <c r="S257" s="49">
        <v>2017</v>
      </c>
      <c r="T257" s="50">
        <v>2017</v>
      </c>
    </row>
    <row r="258" spans="1:20" x14ac:dyDescent="0.2">
      <c r="A258" s="12" t="s">
        <v>84</v>
      </c>
      <c r="B258" s="27" t="s">
        <v>105</v>
      </c>
      <c r="C258" s="27" t="s">
        <v>106</v>
      </c>
      <c r="D258" s="27" t="s">
        <v>107</v>
      </c>
      <c r="E258" s="27" t="s">
        <v>108</v>
      </c>
      <c r="F258" s="27" t="s">
        <v>129</v>
      </c>
      <c r="G258" s="27" t="s">
        <v>110</v>
      </c>
      <c r="H258" s="27" t="s">
        <v>173</v>
      </c>
      <c r="I258" s="27" t="s">
        <v>174</v>
      </c>
      <c r="J258" s="27" t="s">
        <v>138</v>
      </c>
      <c r="K258" s="27" t="s">
        <v>139</v>
      </c>
      <c r="L258" s="27" t="s">
        <v>89</v>
      </c>
      <c r="M258" s="27" t="s">
        <v>74</v>
      </c>
      <c r="N258" s="27" t="s">
        <v>161</v>
      </c>
      <c r="O258" s="27" t="s">
        <v>162</v>
      </c>
      <c r="P258" s="18" t="s">
        <v>75</v>
      </c>
      <c r="Q258" s="45">
        <v>0.46</v>
      </c>
      <c r="R258" s="46">
        <v>0.46</v>
      </c>
      <c r="S258" s="49">
        <v>1102</v>
      </c>
      <c r="T258" s="50">
        <v>1102</v>
      </c>
    </row>
    <row r="259" spans="1:20" x14ac:dyDescent="0.2">
      <c r="A259" s="12" t="s">
        <v>84</v>
      </c>
      <c r="B259" s="27" t="s">
        <v>105</v>
      </c>
      <c r="C259" s="27" t="s">
        <v>106</v>
      </c>
      <c r="D259" s="27" t="s">
        <v>107</v>
      </c>
      <c r="E259" s="27" t="s">
        <v>108</v>
      </c>
      <c r="F259" s="27" t="s">
        <v>129</v>
      </c>
      <c r="G259" s="27" t="s">
        <v>110</v>
      </c>
      <c r="H259" s="27" t="s">
        <v>173</v>
      </c>
      <c r="I259" s="27" t="s">
        <v>174</v>
      </c>
      <c r="J259" s="27" t="s">
        <v>138</v>
      </c>
      <c r="K259" s="27" t="s">
        <v>139</v>
      </c>
      <c r="L259" s="27" t="s">
        <v>89</v>
      </c>
      <c r="M259" s="27" t="s">
        <v>74</v>
      </c>
      <c r="N259" s="27" t="s">
        <v>90</v>
      </c>
      <c r="O259" s="27" t="s">
        <v>76</v>
      </c>
      <c r="P259" s="18" t="s">
        <v>75</v>
      </c>
      <c r="Q259" s="45">
        <v>14.27</v>
      </c>
      <c r="R259" s="46">
        <v>14.27</v>
      </c>
      <c r="S259" s="49">
        <v>1410</v>
      </c>
      <c r="T259" s="50">
        <v>1410</v>
      </c>
    </row>
    <row r="260" spans="1:20" x14ac:dyDescent="0.2">
      <c r="A260" s="12" t="s">
        <v>84</v>
      </c>
      <c r="B260" s="27" t="s">
        <v>105</v>
      </c>
      <c r="C260" s="27" t="s">
        <v>106</v>
      </c>
      <c r="D260" s="27" t="s">
        <v>107</v>
      </c>
      <c r="E260" s="27" t="s">
        <v>108</v>
      </c>
      <c r="F260" s="27" t="s">
        <v>129</v>
      </c>
      <c r="G260" s="27" t="s">
        <v>110</v>
      </c>
      <c r="H260" s="27" t="s">
        <v>173</v>
      </c>
      <c r="I260" s="27" t="s">
        <v>174</v>
      </c>
      <c r="J260" s="27" t="s">
        <v>138</v>
      </c>
      <c r="K260" s="27" t="s">
        <v>139</v>
      </c>
      <c r="L260" s="27" t="s">
        <v>89</v>
      </c>
      <c r="M260" s="27" t="s">
        <v>74</v>
      </c>
      <c r="N260" s="27" t="s">
        <v>163</v>
      </c>
      <c r="O260" s="27" t="s">
        <v>164</v>
      </c>
      <c r="P260" s="18" t="s">
        <v>75</v>
      </c>
      <c r="Q260" s="45">
        <v>0.73</v>
      </c>
      <c r="R260" s="46">
        <v>0.73</v>
      </c>
      <c r="S260" s="49">
        <v>65</v>
      </c>
      <c r="T260" s="50">
        <v>65</v>
      </c>
    </row>
    <row r="261" spans="1:20" x14ac:dyDescent="0.2">
      <c r="A261" s="12" t="s">
        <v>84</v>
      </c>
      <c r="B261" s="27" t="s">
        <v>105</v>
      </c>
      <c r="C261" s="27" t="s">
        <v>106</v>
      </c>
      <c r="D261" s="27" t="s">
        <v>107</v>
      </c>
      <c r="E261" s="27" t="s">
        <v>108</v>
      </c>
      <c r="F261" s="27" t="s">
        <v>129</v>
      </c>
      <c r="G261" s="27" t="s">
        <v>110</v>
      </c>
      <c r="H261" s="27" t="s">
        <v>173</v>
      </c>
      <c r="I261" s="27" t="s">
        <v>174</v>
      </c>
      <c r="J261" s="27" t="s">
        <v>127</v>
      </c>
      <c r="K261" s="27" t="s">
        <v>128</v>
      </c>
      <c r="L261" s="27" t="s">
        <v>89</v>
      </c>
      <c r="M261" s="27" t="s">
        <v>74</v>
      </c>
      <c r="N261" s="27" t="s">
        <v>91</v>
      </c>
      <c r="O261" s="27" t="s">
        <v>92</v>
      </c>
      <c r="P261" s="18" t="s">
        <v>75</v>
      </c>
      <c r="Q261" s="45">
        <v>0.91</v>
      </c>
      <c r="R261" s="46">
        <v>0.91</v>
      </c>
      <c r="S261" s="49">
        <v>1</v>
      </c>
      <c r="T261" s="50">
        <v>1</v>
      </c>
    </row>
    <row r="262" spans="1:20" x14ac:dyDescent="0.2">
      <c r="A262" s="12" t="s">
        <v>84</v>
      </c>
      <c r="B262" s="27" t="s">
        <v>105</v>
      </c>
      <c r="C262" s="27" t="s">
        <v>106</v>
      </c>
      <c r="D262" s="27" t="s">
        <v>107</v>
      </c>
      <c r="E262" s="27" t="s">
        <v>108</v>
      </c>
      <c r="F262" s="27" t="s">
        <v>129</v>
      </c>
      <c r="G262" s="27" t="s">
        <v>110</v>
      </c>
      <c r="H262" s="27" t="s">
        <v>173</v>
      </c>
      <c r="I262" s="27" t="s">
        <v>174</v>
      </c>
      <c r="J262" s="27" t="s">
        <v>127</v>
      </c>
      <c r="K262" s="27" t="s">
        <v>128</v>
      </c>
      <c r="L262" s="27" t="s">
        <v>89</v>
      </c>
      <c r="M262" s="27" t="s">
        <v>74</v>
      </c>
      <c r="N262" s="27" t="s">
        <v>134</v>
      </c>
      <c r="O262" s="27" t="s">
        <v>135</v>
      </c>
      <c r="P262" s="18" t="s">
        <v>75</v>
      </c>
      <c r="Q262" s="45">
        <v>0.01</v>
      </c>
      <c r="R262" s="46">
        <v>0.01</v>
      </c>
      <c r="S262" s="49">
        <v>2</v>
      </c>
      <c r="T262" s="50">
        <v>2</v>
      </c>
    </row>
    <row r="263" spans="1:20" x14ac:dyDescent="0.2">
      <c r="A263" s="12" t="s">
        <v>84</v>
      </c>
      <c r="B263" s="27" t="s">
        <v>105</v>
      </c>
      <c r="C263" s="27" t="s">
        <v>106</v>
      </c>
      <c r="D263" s="27" t="s">
        <v>107</v>
      </c>
      <c r="E263" s="27" t="s">
        <v>108</v>
      </c>
      <c r="F263" s="27" t="s">
        <v>129</v>
      </c>
      <c r="G263" s="27" t="s">
        <v>110</v>
      </c>
      <c r="H263" s="27" t="s">
        <v>173</v>
      </c>
      <c r="I263" s="27" t="s">
        <v>174</v>
      </c>
      <c r="J263" s="27" t="s">
        <v>127</v>
      </c>
      <c r="K263" s="27" t="s">
        <v>128</v>
      </c>
      <c r="L263" s="27" t="s">
        <v>89</v>
      </c>
      <c r="M263" s="27" t="s">
        <v>74</v>
      </c>
      <c r="N263" s="27" t="s">
        <v>99</v>
      </c>
      <c r="O263" s="27" t="s">
        <v>100</v>
      </c>
      <c r="P263" s="18" t="s">
        <v>75</v>
      </c>
      <c r="Q263" s="45">
        <v>0.32</v>
      </c>
      <c r="R263" s="46">
        <v>0.32</v>
      </c>
      <c r="S263" s="49">
        <v>23</v>
      </c>
      <c r="T263" s="50">
        <v>23</v>
      </c>
    </row>
    <row r="264" spans="1:20" x14ac:dyDescent="0.2">
      <c r="A264" s="12" t="s">
        <v>84</v>
      </c>
      <c r="B264" s="27" t="s">
        <v>105</v>
      </c>
      <c r="C264" s="27" t="s">
        <v>106</v>
      </c>
      <c r="D264" s="27" t="s">
        <v>107</v>
      </c>
      <c r="E264" s="27" t="s">
        <v>108</v>
      </c>
      <c r="F264" s="27" t="s">
        <v>129</v>
      </c>
      <c r="G264" s="27" t="s">
        <v>110</v>
      </c>
      <c r="H264" s="27" t="s">
        <v>173</v>
      </c>
      <c r="I264" s="27" t="s">
        <v>174</v>
      </c>
      <c r="J264" s="27" t="s">
        <v>127</v>
      </c>
      <c r="K264" s="27" t="s">
        <v>128</v>
      </c>
      <c r="L264" s="27" t="s">
        <v>89</v>
      </c>
      <c r="M264" s="27" t="s">
        <v>74</v>
      </c>
      <c r="N264" s="27" t="s">
        <v>95</v>
      </c>
      <c r="O264" s="27" t="s">
        <v>96</v>
      </c>
      <c r="P264" s="18" t="s">
        <v>75</v>
      </c>
      <c r="Q264" s="47"/>
      <c r="R264" s="58"/>
      <c r="S264" s="49">
        <v>1</v>
      </c>
      <c r="T264" s="50">
        <v>1</v>
      </c>
    </row>
    <row r="265" spans="1:20" x14ac:dyDescent="0.2">
      <c r="A265" s="12" t="s">
        <v>84</v>
      </c>
      <c r="B265" s="27" t="s">
        <v>105</v>
      </c>
      <c r="C265" s="27" t="s">
        <v>106</v>
      </c>
      <c r="D265" s="27" t="s">
        <v>107</v>
      </c>
      <c r="E265" s="27" t="s">
        <v>108</v>
      </c>
      <c r="F265" s="27" t="s">
        <v>129</v>
      </c>
      <c r="G265" s="27" t="s">
        <v>110</v>
      </c>
      <c r="H265" s="27" t="s">
        <v>173</v>
      </c>
      <c r="I265" s="27" t="s">
        <v>174</v>
      </c>
      <c r="J265" s="27" t="s">
        <v>127</v>
      </c>
      <c r="K265" s="27" t="s">
        <v>128</v>
      </c>
      <c r="L265" s="27" t="s">
        <v>89</v>
      </c>
      <c r="M265" s="27" t="s">
        <v>74</v>
      </c>
      <c r="N265" s="27" t="s">
        <v>90</v>
      </c>
      <c r="O265" s="27" t="s">
        <v>76</v>
      </c>
      <c r="P265" s="18" t="s">
        <v>75</v>
      </c>
      <c r="Q265" s="45">
        <v>9.3800000000000008</v>
      </c>
      <c r="R265" s="46">
        <v>9.3800000000000008</v>
      </c>
      <c r="S265" s="49">
        <v>867</v>
      </c>
      <c r="T265" s="50">
        <v>867</v>
      </c>
    </row>
    <row r="266" spans="1:20" x14ac:dyDescent="0.2">
      <c r="A266" s="12" t="s">
        <v>84</v>
      </c>
      <c r="B266" s="27" t="s">
        <v>105</v>
      </c>
      <c r="C266" s="27" t="s">
        <v>106</v>
      </c>
      <c r="D266" s="27" t="s">
        <v>107</v>
      </c>
      <c r="E266" s="27" t="s">
        <v>108</v>
      </c>
      <c r="F266" s="27" t="s">
        <v>129</v>
      </c>
      <c r="G266" s="27" t="s">
        <v>110</v>
      </c>
      <c r="H266" s="27" t="s">
        <v>173</v>
      </c>
      <c r="I266" s="27" t="s">
        <v>174</v>
      </c>
      <c r="J266" s="27" t="s">
        <v>127</v>
      </c>
      <c r="K266" s="27" t="s">
        <v>128</v>
      </c>
      <c r="L266" s="27" t="s">
        <v>89</v>
      </c>
      <c r="M266" s="27" t="s">
        <v>74</v>
      </c>
      <c r="N266" s="27" t="s">
        <v>140</v>
      </c>
      <c r="O266" s="27" t="s">
        <v>141</v>
      </c>
      <c r="P266" s="18" t="s">
        <v>75</v>
      </c>
      <c r="Q266" s="45">
        <v>0.16</v>
      </c>
      <c r="R266" s="46">
        <v>0.16</v>
      </c>
      <c r="S266" s="49">
        <v>37</v>
      </c>
      <c r="T266" s="50">
        <v>37</v>
      </c>
    </row>
    <row r="267" spans="1:20" x14ac:dyDescent="0.2">
      <c r="A267" s="12" t="s">
        <v>84</v>
      </c>
      <c r="B267" s="27" t="s">
        <v>105</v>
      </c>
      <c r="C267" s="27" t="s">
        <v>106</v>
      </c>
      <c r="D267" s="27" t="s">
        <v>107</v>
      </c>
      <c r="E267" s="27" t="s">
        <v>108</v>
      </c>
      <c r="F267" s="27" t="s">
        <v>129</v>
      </c>
      <c r="G267" s="27" t="s">
        <v>110</v>
      </c>
      <c r="H267" s="27" t="s">
        <v>173</v>
      </c>
      <c r="I267" s="27" t="s">
        <v>174</v>
      </c>
      <c r="J267" s="27" t="s">
        <v>127</v>
      </c>
      <c r="K267" s="27" t="s">
        <v>128</v>
      </c>
      <c r="L267" s="27" t="s">
        <v>89</v>
      </c>
      <c r="M267" s="27" t="s">
        <v>74</v>
      </c>
      <c r="N267" s="27" t="s">
        <v>142</v>
      </c>
      <c r="O267" s="27" t="s">
        <v>143</v>
      </c>
      <c r="P267" s="18" t="s">
        <v>75</v>
      </c>
      <c r="Q267" s="45">
        <v>0.6</v>
      </c>
      <c r="R267" s="46">
        <v>0.6</v>
      </c>
      <c r="S267" s="49">
        <v>140</v>
      </c>
      <c r="T267" s="50">
        <v>140</v>
      </c>
    </row>
    <row r="268" spans="1:20" x14ac:dyDescent="0.2">
      <c r="A268" s="12" t="s">
        <v>84</v>
      </c>
      <c r="B268" s="27" t="s">
        <v>105</v>
      </c>
      <c r="C268" s="27" t="s">
        <v>106</v>
      </c>
      <c r="D268" s="27" t="s">
        <v>107</v>
      </c>
      <c r="E268" s="27" t="s">
        <v>108</v>
      </c>
      <c r="F268" s="27" t="s">
        <v>129</v>
      </c>
      <c r="G268" s="27" t="s">
        <v>110</v>
      </c>
      <c r="H268" s="27" t="s">
        <v>173</v>
      </c>
      <c r="I268" s="27" t="s">
        <v>174</v>
      </c>
      <c r="J268" s="27" t="s">
        <v>267</v>
      </c>
      <c r="K268" s="27" t="s">
        <v>268</v>
      </c>
      <c r="L268" s="27" t="s">
        <v>89</v>
      </c>
      <c r="M268" s="27" t="s">
        <v>74</v>
      </c>
      <c r="N268" s="27" t="s">
        <v>99</v>
      </c>
      <c r="O268" s="27" t="s">
        <v>100</v>
      </c>
      <c r="P268" s="18" t="s">
        <v>75</v>
      </c>
      <c r="Q268" s="45">
        <v>0.02</v>
      </c>
      <c r="R268" s="46">
        <v>0.02</v>
      </c>
      <c r="S268" s="49">
        <v>1</v>
      </c>
      <c r="T268" s="50">
        <v>1</v>
      </c>
    </row>
    <row r="269" spans="1:20" x14ac:dyDescent="0.2">
      <c r="A269" s="12" t="s">
        <v>84</v>
      </c>
      <c r="B269" s="27" t="s">
        <v>105</v>
      </c>
      <c r="C269" s="27" t="s">
        <v>106</v>
      </c>
      <c r="D269" s="27" t="s">
        <v>107</v>
      </c>
      <c r="E269" s="27" t="s">
        <v>108</v>
      </c>
      <c r="F269" s="27" t="s">
        <v>129</v>
      </c>
      <c r="G269" s="27" t="s">
        <v>110</v>
      </c>
      <c r="H269" s="27" t="s">
        <v>173</v>
      </c>
      <c r="I269" s="27" t="s">
        <v>174</v>
      </c>
      <c r="J269" s="27" t="s">
        <v>267</v>
      </c>
      <c r="K269" s="27" t="s">
        <v>268</v>
      </c>
      <c r="L269" s="27" t="s">
        <v>89</v>
      </c>
      <c r="M269" s="27" t="s">
        <v>74</v>
      </c>
      <c r="N269" s="27" t="s">
        <v>95</v>
      </c>
      <c r="O269" s="27" t="s">
        <v>96</v>
      </c>
      <c r="P269" s="18" t="s">
        <v>75</v>
      </c>
      <c r="Q269" s="47"/>
      <c r="R269" s="58"/>
      <c r="S269" s="49">
        <v>1</v>
      </c>
      <c r="T269" s="50">
        <v>1</v>
      </c>
    </row>
    <row r="270" spans="1:20" x14ac:dyDescent="0.2">
      <c r="A270" s="12" t="s">
        <v>84</v>
      </c>
      <c r="B270" s="27" t="s">
        <v>105</v>
      </c>
      <c r="C270" s="27" t="s">
        <v>106</v>
      </c>
      <c r="D270" s="27" t="s">
        <v>107</v>
      </c>
      <c r="E270" s="27" t="s">
        <v>108</v>
      </c>
      <c r="F270" s="27" t="s">
        <v>129</v>
      </c>
      <c r="G270" s="27" t="s">
        <v>110</v>
      </c>
      <c r="H270" s="27" t="s">
        <v>173</v>
      </c>
      <c r="I270" s="27" t="s">
        <v>174</v>
      </c>
      <c r="J270" s="27" t="s">
        <v>144</v>
      </c>
      <c r="K270" s="27" t="s">
        <v>145</v>
      </c>
      <c r="L270" s="27" t="s">
        <v>93</v>
      </c>
      <c r="M270" s="27" t="s">
        <v>94</v>
      </c>
      <c r="N270" s="27" t="s">
        <v>157</v>
      </c>
      <c r="O270" s="27" t="s">
        <v>158</v>
      </c>
      <c r="P270" s="18" t="s">
        <v>75</v>
      </c>
      <c r="Q270" s="45">
        <v>0.48</v>
      </c>
      <c r="R270" s="46">
        <v>0.48</v>
      </c>
      <c r="S270" s="49">
        <v>1</v>
      </c>
      <c r="T270" s="50">
        <v>1</v>
      </c>
    </row>
    <row r="271" spans="1:20" x14ac:dyDescent="0.2">
      <c r="A271" s="12" t="s">
        <v>84</v>
      </c>
      <c r="B271" s="27" t="s">
        <v>105</v>
      </c>
      <c r="C271" s="27" t="s">
        <v>106</v>
      </c>
      <c r="D271" s="27" t="s">
        <v>107</v>
      </c>
      <c r="E271" s="27" t="s">
        <v>108</v>
      </c>
      <c r="F271" s="27" t="s">
        <v>129</v>
      </c>
      <c r="G271" s="27" t="s">
        <v>110</v>
      </c>
      <c r="H271" s="27" t="s">
        <v>173</v>
      </c>
      <c r="I271" s="27" t="s">
        <v>174</v>
      </c>
      <c r="J271" s="27" t="s">
        <v>144</v>
      </c>
      <c r="K271" s="27" t="s">
        <v>145</v>
      </c>
      <c r="L271" s="27" t="s">
        <v>89</v>
      </c>
      <c r="M271" s="27" t="s">
        <v>74</v>
      </c>
      <c r="N271" s="27" t="s">
        <v>134</v>
      </c>
      <c r="O271" s="27" t="s">
        <v>135</v>
      </c>
      <c r="P271" s="18" t="s">
        <v>75</v>
      </c>
      <c r="Q271" s="45">
        <v>13.37</v>
      </c>
      <c r="R271" s="46">
        <v>13.37</v>
      </c>
      <c r="S271" s="49">
        <v>4489</v>
      </c>
      <c r="T271" s="50">
        <v>4489</v>
      </c>
    </row>
    <row r="272" spans="1:20" x14ac:dyDescent="0.2">
      <c r="A272" s="12" t="s">
        <v>84</v>
      </c>
      <c r="B272" s="27" t="s">
        <v>105</v>
      </c>
      <c r="C272" s="27" t="s">
        <v>106</v>
      </c>
      <c r="D272" s="27" t="s">
        <v>107</v>
      </c>
      <c r="E272" s="27" t="s">
        <v>108</v>
      </c>
      <c r="F272" s="27" t="s">
        <v>129</v>
      </c>
      <c r="G272" s="27" t="s">
        <v>110</v>
      </c>
      <c r="H272" s="27" t="s">
        <v>173</v>
      </c>
      <c r="I272" s="27" t="s">
        <v>174</v>
      </c>
      <c r="J272" s="27" t="s">
        <v>144</v>
      </c>
      <c r="K272" s="27" t="s">
        <v>145</v>
      </c>
      <c r="L272" s="27" t="s">
        <v>89</v>
      </c>
      <c r="M272" s="27" t="s">
        <v>74</v>
      </c>
      <c r="N272" s="27" t="s">
        <v>90</v>
      </c>
      <c r="O272" s="27" t="s">
        <v>76</v>
      </c>
      <c r="P272" s="18" t="s">
        <v>75</v>
      </c>
      <c r="Q272" s="45">
        <v>103.23</v>
      </c>
      <c r="R272" s="46">
        <v>103.23</v>
      </c>
      <c r="S272" s="49">
        <v>24339</v>
      </c>
      <c r="T272" s="50">
        <v>24339</v>
      </c>
    </row>
    <row r="273" spans="1:20" x14ac:dyDescent="0.2">
      <c r="A273" s="12" t="s">
        <v>84</v>
      </c>
      <c r="B273" s="27" t="s">
        <v>105</v>
      </c>
      <c r="C273" s="27" t="s">
        <v>106</v>
      </c>
      <c r="D273" s="27" t="s">
        <v>107</v>
      </c>
      <c r="E273" s="27" t="s">
        <v>108</v>
      </c>
      <c r="F273" s="27" t="s">
        <v>129</v>
      </c>
      <c r="G273" s="27" t="s">
        <v>110</v>
      </c>
      <c r="H273" s="27" t="s">
        <v>173</v>
      </c>
      <c r="I273" s="27" t="s">
        <v>174</v>
      </c>
      <c r="J273" s="27" t="s">
        <v>146</v>
      </c>
      <c r="K273" s="27" t="s">
        <v>147</v>
      </c>
      <c r="L273" s="27" t="s">
        <v>89</v>
      </c>
      <c r="M273" s="27" t="s">
        <v>74</v>
      </c>
      <c r="N273" s="27" t="s">
        <v>134</v>
      </c>
      <c r="O273" s="27" t="s">
        <v>135</v>
      </c>
      <c r="P273" s="18" t="s">
        <v>75</v>
      </c>
      <c r="Q273" s="47"/>
      <c r="R273" s="58"/>
      <c r="S273" s="49">
        <v>4</v>
      </c>
      <c r="T273" s="50">
        <v>4</v>
      </c>
    </row>
    <row r="274" spans="1:20" x14ac:dyDescent="0.2">
      <c r="A274" s="12" t="s">
        <v>84</v>
      </c>
      <c r="B274" s="27" t="s">
        <v>105</v>
      </c>
      <c r="C274" s="27" t="s">
        <v>106</v>
      </c>
      <c r="D274" s="27" t="s">
        <v>107</v>
      </c>
      <c r="E274" s="27" t="s">
        <v>108</v>
      </c>
      <c r="F274" s="27" t="s">
        <v>129</v>
      </c>
      <c r="G274" s="27" t="s">
        <v>110</v>
      </c>
      <c r="H274" s="27" t="s">
        <v>173</v>
      </c>
      <c r="I274" s="27" t="s">
        <v>174</v>
      </c>
      <c r="J274" s="27" t="s">
        <v>148</v>
      </c>
      <c r="K274" s="27" t="s">
        <v>149</v>
      </c>
      <c r="L274" s="27" t="s">
        <v>89</v>
      </c>
      <c r="M274" s="27" t="s">
        <v>74</v>
      </c>
      <c r="N274" s="27" t="s">
        <v>134</v>
      </c>
      <c r="O274" s="27" t="s">
        <v>135</v>
      </c>
      <c r="P274" s="18" t="s">
        <v>75</v>
      </c>
      <c r="Q274" s="45">
        <v>0.12</v>
      </c>
      <c r="R274" s="46">
        <v>0.12</v>
      </c>
      <c r="S274" s="49">
        <v>24</v>
      </c>
      <c r="T274" s="50">
        <v>24</v>
      </c>
    </row>
    <row r="275" spans="1:20" x14ac:dyDescent="0.2">
      <c r="A275" s="12" t="s">
        <v>84</v>
      </c>
      <c r="B275" s="27" t="s">
        <v>105</v>
      </c>
      <c r="C275" s="27" t="s">
        <v>106</v>
      </c>
      <c r="D275" s="27" t="s">
        <v>107</v>
      </c>
      <c r="E275" s="27" t="s">
        <v>108</v>
      </c>
      <c r="F275" s="27" t="s">
        <v>129</v>
      </c>
      <c r="G275" s="27" t="s">
        <v>110</v>
      </c>
      <c r="H275" s="27" t="s">
        <v>173</v>
      </c>
      <c r="I275" s="27" t="s">
        <v>174</v>
      </c>
      <c r="J275" s="27" t="s">
        <v>271</v>
      </c>
      <c r="K275" s="27" t="s">
        <v>272</v>
      </c>
      <c r="L275" s="27" t="s">
        <v>89</v>
      </c>
      <c r="M275" s="27" t="s">
        <v>74</v>
      </c>
      <c r="N275" s="27" t="s">
        <v>95</v>
      </c>
      <c r="O275" s="27" t="s">
        <v>96</v>
      </c>
      <c r="P275" s="18" t="s">
        <v>75</v>
      </c>
      <c r="Q275" s="47"/>
      <c r="R275" s="58"/>
      <c r="S275" s="49">
        <v>1</v>
      </c>
      <c r="T275" s="50">
        <v>1</v>
      </c>
    </row>
    <row r="276" spans="1:20" x14ac:dyDescent="0.2">
      <c r="A276" s="12" t="s">
        <v>84</v>
      </c>
      <c r="B276" s="27" t="s">
        <v>105</v>
      </c>
      <c r="C276" s="27" t="s">
        <v>106</v>
      </c>
      <c r="D276" s="27" t="s">
        <v>107</v>
      </c>
      <c r="E276" s="27" t="s">
        <v>108</v>
      </c>
      <c r="F276" s="27" t="s">
        <v>129</v>
      </c>
      <c r="G276" s="27" t="s">
        <v>110</v>
      </c>
      <c r="H276" s="27" t="s">
        <v>173</v>
      </c>
      <c r="I276" s="27" t="s">
        <v>174</v>
      </c>
      <c r="J276" s="27" t="s">
        <v>271</v>
      </c>
      <c r="K276" s="27" t="s">
        <v>272</v>
      </c>
      <c r="L276" s="27" t="s">
        <v>89</v>
      </c>
      <c r="M276" s="27" t="s">
        <v>74</v>
      </c>
      <c r="N276" s="27" t="s">
        <v>273</v>
      </c>
      <c r="O276" s="27" t="s">
        <v>274</v>
      </c>
      <c r="P276" s="18" t="s">
        <v>75</v>
      </c>
      <c r="Q276" s="47"/>
      <c r="R276" s="58"/>
      <c r="S276" s="49">
        <v>1</v>
      </c>
      <c r="T276" s="50">
        <v>1</v>
      </c>
    </row>
    <row r="277" spans="1:20" x14ac:dyDescent="0.2">
      <c r="A277" s="12" t="s">
        <v>84</v>
      </c>
      <c r="B277" s="27" t="s">
        <v>105</v>
      </c>
      <c r="C277" s="27" t="s">
        <v>106</v>
      </c>
      <c r="D277" s="27" t="s">
        <v>107</v>
      </c>
      <c r="E277" s="27" t="s">
        <v>108</v>
      </c>
      <c r="F277" s="27" t="s">
        <v>129</v>
      </c>
      <c r="G277" s="27" t="s">
        <v>110</v>
      </c>
      <c r="H277" s="27" t="s">
        <v>173</v>
      </c>
      <c r="I277" s="27" t="s">
        <v>174</v>
      </c>
      <c r="J277" s="27" t="s">
        <v>271</v>
      </c>
      <c r="K277" s="27" t="s">
        <v>272</v>
      </c>
      <c r="L277" s="27" t="s">
        <v>89</v>
      </c>
      <c r="M277" s="27" t="s">
        <v>74</v>
      </c>
      <c r="N277" s="27" t="s">
        <v>90</v>
      </c>
      <c r="O277" s="27" t="s">
        <v>76</v>
      </c>
      <c r="P277" s="18" t="s">
        <v>75</v>
      </c>
      <c r="Q277" s="45">
        <v>0.25</v>
      </c>
      <c r="R277" s="46">
        <v>0.25</v>
      </c>
      <c r="S277" s="49">
        <v>20</v>
      </c>
      <c r="T277" s="50">
        <v>20</v>
      </c>
    </row>
    <row r="278" spans="1:20" x14ac:dyDescent="0.2">
      <c r="A278" s="12" t="s">
        <v>84</v>
      </c>
      <c r="B278" s="27" t="s">
        <v>105</v>
      </c>
      <c r="C278" s="27" t="s">
        <v>106</v>
      </c>
      <c r="D278" s="27" t="s">
        <v>107</v>
      </c>
      <c r="E278" s="27" t="s">
        <v>108</v>
      </c>
      <c r="F278" s="27" t="s">
        <v>129</v>
      </c>
      <c r="G278" s="27" t="s">
        <v>110</v>
      </c>
      <c r="H278" s="27" t="s">
        <v>173</v>
      </c>
      <c r="I278" s="27" t="s">
        <v>174</v>
      </c>
      <c r="J278" s="27" t="s">
        <v>361</v>
      </c>
      <c r="K278" s="27" t="s">
        <v>362</v>
      </c>
      <c r="L278" s="27" t="s">
        <v>89</v>
      </c>
      <c r="M278" s="27" t="s">
        <v>74</v>
      </c>
      <c r="N278" s="27" t="s">
        <v>90</v>
      </c>
      <c r="O278" s="27" t="s">
        <v>76</v>
      </c>
      <c r="P278" s="18" t="s">
        <v>75</v>
      </c>
      <c r="Q278" s="45">
        <v>41.3</v>
      </c>
      <c r="R278" s="46">
        <v>41.3</v>
      </c>
      <c r="S278" s="49">
        <v>4314</v>
      </c>
      <c r="T278" s="50">
        <v>4314</v>
      </c>
    </row>
    <row r="279" spans="1:20" x14ac:dyDescent="0.2">
      <c r="A279" s="12" t="s">
        <v>84</v>
      </c>
      <c r="B279" s="27" t="s">
        <v>105</v>
      </c>
      <c r="C279" s="27" t="s">
        <v>106</v>
      </c>
      <c r="D279" s="27" t="s">
        <v>107</v>
      </c>
      <c r="E279" s="27" t="s">
        <v>108</v>
      </c>
      <c r="F279" s="27" t="s">
        <v>129</v>
      </c>
      <c r="G279" s="27" t="s">
        <v>110</v>
      </c>
      <c r="H279" s="27" t="s">
        <v>173</v>
      </c>
      <c r="I279" s="27" t="s">
        <v>174</v>
      </c>
      <c r="J279" s="27" t="s">
        <v>150</v>
      </c>
      <c r="K279" s="27" t="s">
        <v>151</v>
      </c>
      <c r="L279" s="27" t="s">
        <v>89</v>
      </c>
      <c r="M279" s="27" t="s">
        <v>74</v>
      </c>
      <c r="N279" s="27" t="s">
        <v>95</v>
      </c>
      <c r="O279" s="27" t="s">
        <v>96</v>
      </c>
      <c r="P279" s="18" t="s">
        <v>75</v>
      </c>
      <c r="Q279" s="45">
        <v>0.14000000000000001</v>
      </c>
      <c r="R279" s="46">
        <v>0.14000000000000001</v>
      </c>
      <c r="S279" s="49">
        <v>214</v>
      </c>
      <c r="T279" s="50">
        <v>214</v>
      </c>
    </row>
    <row r="280" spans="1:20" x14ac:dyDescent="0.2">
      <c r="A280" s="12" t="s">
        <v>84</v>
      </c>
      <c r="B280" s="27" t="s">
        <v>105</v>
      </c>
      <c r="C280" s="27" t="s">
        <v>106</v>
      </c>
      <c r="D280" s="27" t="s">
        <v>107</v>
      </c>
      <c r="E280" s="27" t="s">
        <v>108</v>
      </c>
      <c r="F280" s="27" t="s">
        <v>129</v>
      </c>
      <c r="G280" s="27" t="s">
        <v>110</v>
      </c>
      <c r="H280" s="27" t="s">
        <v>173</v>
      </c>
      <c r="I280" s="27" t="s">
        <v>174</v>
      </c>
      <c r="J280" s="27" t="s">
        <v>150</v>
      </c>
      <c r="K280" s="27" t="s">
        <v>151</v>
      </c>
      <c r="L280" s="27" t="s">
        <v>89</v>
      </c>
      <c r="M280" s="27" t="s">
        <v>74</v>
      </c>
      <c r="N280" s="27" t="s">
        <v>90</v>
      </c>
      <c r="O280" s="27" t="s">
        <v>76</v>
      </c>
      <c r="P280" s="18" t="s">
        <v>75</v>
      </c>
      <c r="Q280" s="45">
        <v>1.39</v>
      </c>
      <c r="R280" s="46">
        <v>1.39</v>
      </c>
      <c r="S280" s="49">
        <v>294</v>
      </c>
      <c r="T280" s="50">
        <v>294</v>
      </c>
    </row>
    <row r="281" spans="1:20" x14ac:dyDescent="0.2">
      <c r="A281" s="12" t="s">
        <v>84</v>
      </c>
      <c r="B281" s="27" t="s">
        <v>105</v>
      </c>
      <c r="C281" s="27" t="s">
        <v>106</v>
      </c>
      <c r="D281" s="27" t="s">
        <v>107</v>
      </c>
      <c r="E281" s="27" t="s">
        <v>108</v>
      </c>
      <c r="F281" s="27" t="s">
        <v>129</v>
      </c>
      <c r="G281" s="27" t="s">
        <v>110</v>
      </c>
      <c r="H281" s="27" t="s">
        <v>173</v>
      </c>
      <c r="I281" s="27" t="s">
        <v>174</v>
      </c>
      <c r="J281" s="27" t="s">
        <v>150</v>
      </c>
      <c r="K281" s="27" t="s">
        <v>151</v>
      </c>
      <c r="L281" s="27" t="s">
        <v>89</v>
      </c>
      <c r="M281" s="27" t="s">
        <v>74</v>
      </c>
      <c r="N281" s="27" t="s">
        <v>152</v>
      </c>
      <c r="O281" s="27" t="s">
        <v>153</v>
      </c>
      <c r="P281" s="18" t="s">
        <v>75</v>
      </c>
      <c r="Q281" s="45">
        <v>0.11</v>
      </c>
      <c r="R281" s="46">
        <v>0.11</v>
      </c>
      <c r="S281" s="49">
        <v>35</v>
      </c>
      <c r="T281" s="50">
        <v>35</v>
      </c>
    </row>
    <row r="282" spans="1:20" x14ac:dyDescent="0.2">
      <c r="A282" s="12" t="s">
        <v>84</v>
      </c>
      <c r="B282" s="27" t="s">
        <v>105</v>
      </c>
      <c r="C282" s="27" t="s">
        <v>106</v>
      </c>
      <c r="D282" s="27" t="s">
        <v>107</v>
      </c>
      <c r="E282" s="27" t="s">
        <v>108</v>
      </c>
      <c r="F282" s="27" t="s">
        <v>129</v>
      </c>
      <c r="G282" s="27" t="s">
        <v>110</v>
      </c>
      <c r="H282" s="27" t="s">
        <v>173</v>
      </c>
      <c r="I282" s="27" t="s">
        <v>174</v>
      </c>
      <c r="J282" s="27" t="s">
        <v>150</v>
      </c>
      <c r="K282" s="27" t="s">
        <v>151</v>
      </c>
      <c r="L282" s="27" t="s">
        <v>97</v>
      </c>
      <c r="M282" s="27" t="s">
        <v>98</v>
      </c>
      <c r="N282" s="27" t="s">
        <v>95</v>
      </c>
      <c r="O282" s="27" t="s">
        <v>96</v>
      </c>
      <c r="P282" s="18" t="s">
        <v>75</v>
      </c>
      <c r="Q282" s="45">
        <v>0.4</v>
      </c>
      <c r="R282" s="46">
        <v>0.4</v>
      </c>
      <c r="S282" s="49">
        <v>191</v>
      </c>
      <c r="T282" s="50">
        <v>191</v>
      </c>
    </row>
    <row r="283" spans="1:20" x14ac:dyDescent="0.2">
      <c r="A283" s="12" t="s">
        <v>84</v>
      </c>
      <c r="B283" s="27" t="s">
        <v>105</v>
      </c>
      <c r="C283" s="27" t="s">
        <v>106</v>
      </c>
      <c r="D283" s="27" t="s">
        <v>107</v>
      </c>
      <c r="E283" s="27" t="s">
        <v>108</v>
      </c>
      <c r="F283" s="27" t="s">
        <v>129</v>
      </c>
      <c r="G283" s="27" t="s">
        <v>110</v>
      </c>
      <c r="H283" s="27" t="s">
        <v>173</v>
      </c>
      <c r="I283" s="27" t="s">
        <v>174</v>
      </c>
      <c r="J283" s="27" t="s">
        <v>275</v>
      </c>
      <c r="K283" s="27" t="s">
        <v>276</v>
      </c>
      <c r="L283" s="27" t="s">
        <v>89</v>
      </c>
      <c r="M283" s="27" t="s">
        <v>74</v>
      </c>
      <c r="N283" s="27" t="s">
        <v>90</v>
      </c>
      <c r="O283" s="27" t="s">
        <v>76</v>
      </c>
      <c r="P283" s="18" t="s">
        <v>75</v>
      </c>
      <c r="Q283" s="45">
        <v>0.24</v>
      </c>
      <c r="R283" s="46">
        <v>0.24</v>
      </c>
      <c r="S283" s="49">
        <v>12</v>
      </c>
      <c r="T283" s="50">
        <v>12</v>
      </c>
    </row>
    <row r="284" spans="1:20" x14ac:dyDescent="0.2">
      <c r="A284" s="12" t="s">
        <v>84</v>
      </c>
      <c r="B284" s="27" t="s">
        <v>105</v>
      </c>
      <c r="C284" s="27" t="s">
        <v>106</v>
      </c>
      <c r="D284" s="27" t="s">
        <v>107</v>
      </c>
      <c r="E284" s="27" t="s">
        <v>108</v>
      </c>
      <c r="F284" s="27" t="s">
        <v>129</v>
      </c>
      <c r="G284" s="27" t="s">
        <v>110</v>
      </c>
      <c r="H284" s="27" t="s">
        <v>173</v>
      </c>
      <c r="I284" s="27" t="s">
        <v>174</v>
      </c>
      <c r="J284" s="27" t="s">
        <v>269</v>
      </c>
      <c r="K284" s="27" t="s">
        <v>270</v>
      </c>
      <c r="L284" s="27" t="s">
        <v>89</v>
      </c>
      <c r="M284" s="27" t="s">
        <v>74</v>
      </c>
      <c r="N284" s="27" t="s">
        <v>161</v>
      </c>
      <c r="O284" s="27" t="s">
        <v>162</v>
      </c>
      <c r="P284" s="18" t="s">
        <v>75</v>
      </c>
      <c r="Q284" s="45">
        <v>0.01</v>
      </c>
      <c r="R284" s="46">
        <v>0.01</v>
      </c>
      <c r="S284" s="49">
        <v>6</v>
      </c>
      <c r="T284" s="50">
        <v>6</v>
      </c>
    </row>
    <row r="285" spans="1:20" x14ac:dyDescent="0.2">
      <c r="A285" s="12" t="s">
        <v>84</v>
      </c>
      <c r="B285" s="27" t="s">
        <v>105</v>
      </c>
      <c r="C285" s="27" t="s">
        <v>106</v>
      </c>
      <c r="D285" s="27" t="s">
        <v>107</v>
      </c>
      <c r="E285" s="27" t="s">
        <v>108</v>
      </c>
      <c r="F285" s="27" t="s">
        <v>129</v>
      </c>
      <c r="G285" s="27" t="s">
        <v>110</v>
      </c>
      <c r="H285" s="27" t="s">
        <v>173</v>
      </c>
      <c r="I285" s="27" t="s">
        <v>174</v>
      </c>
      <c r="J285" s="27" t="s">
        <v>287</v>
      </c>
      <c r="K285" s="27" t="s">
        <v>288</v>
      </c>
      <c r="L285" s="27" t="s">
        <v>89</v>
      </c>
      <c r="M285" s="27" t="s">
        <v>74</v>
      </c>
      <c r="N285" s="27" t="s">
        <v>90</v>
      </c>
      <c r="O285" s="27" t="s">
        <v>76</v>
      </c>
      <c r="P285" s="18" t="s">
        <v>75</v>
      </c>
      <c r="Q285" s="45">
        <v>0.04</v>
      </c>
      <c r="R285" s="46">
        <v>0.04</v>
      </c>
      <c r="S285" s="49">
        <v>2</v>
      </c>
      <c r="T285" s="50">
        <v>2</v>
      </c>
    </row>
    <row r="286" spans="1:20" x14ac:dyDescent="0.2">
      <c r="A286" s="12" t="s">
        <v>84</v>
      </c>
      <c r="B286" s="27" t="s">
        <v>105</v>
      </c>
      <c r="C286" s="27" t="s">
        <v>106</v>
      </c>
      <c r="D286" s="27" t="s">
        <v>107</v>
      </c>
      <c r="E286" s="27" t="s">
        <v>108</v>
      </c>
      <c r="F286" s="27" t="s">
        <v>129</v>
      </c>
      <c r="G286" s="27" t="s">
        <v>110</v>
      </c>
      <c r="H286" s="27" t="s">
        <v>173</v>
      </c>
      <c r="I286" s="27" t="s">
        <v>174</v>
      </c>
      <c r="J286" s="27" t="s">
        <v>251</v>
      </c>
      <c r="K286" s="27" t="s">
        <v>154</v>
      </c>
      <c r="L286" s="27" t="s">
        <v>93</v>
      </c>
      <c r="M286" s="27" t="s">
        <v>94</v>
      </c>
      <c r="N286" s="27" t="s">
        <v>155</v>
      </c>
      <c r="O286" s="27" t="s">
        <v>156</v>
      </c>
      <c r="P286" s="18" t="s">
        <v>75</v>
      </c>
      <c r="Q286" s="45">
        <v>0.25</v>
      </c>
      <c r="R286" s="46">
        <v>0.25</v>
      </c>
      <c r="S286" s="49">
        <v>5</v>
      </c>
      <c r="T286" s="50">
        <v>5</v>
      </c>
    </row>
    <row r="287" spans="1:20" x14ac:dyDescent="0.2">
      <c r="A287" s="12" t="s">
        <v>84</v>
      </c>
      <c r="B287" s="27" t="s">
        <v>105</v>
      </c>
      <c r="C287" s="27" t="s">
        <v>106</v>
      </c>
      <c r="D287" s="27" t="s">
        <v>107</v>
      </c>
      <c r="E287" s="27" t="s">
        <v>108</v>
      </c>
      <c r="F287" s="27" t="s">
        <v>129</v>
      </c>
      <c r="G287" s="27" t="s">
        <v>110</v>
      </c>
      <c r="H287" s="27" t="s">
        <v>173</v>
      </c>
      <c r="I287" s="27" t="s">
        <v>174</v>
      </c>
      <c r="J287" s="27" t="s">
        <v>251</v>
      </c>
      <c r="K287" s="27" t="s">
        <v>154</v>
      </c>
      <c r="L287" s="27" t="s">
        <v>93</v>
      </c>
      <c r="M287" s="27" t="s">
        <v>94</v>
      </c>
      <c r="N287" s="27" t="s">
        <v>157</v>
      </c>
      <c r="O287" s="27" t="s">
        <v>158</v>
      </c>
      <c r="P287" s="18" t="s">
        <v>75</v>
      </c>
      <c r="Q287" s="45">
        <v>0.65</v>
      </c>
      <c r="R287" s="46">
        <v>0.65</v>
      </c>
      <c r="S287" s="49">
        <v>5</v>
      </c>
      <c r="T287" s="50">
        <v>5</v>
      </c>
    </row>
    <row r="288" spans="1:20" x14ac:dyDescent="0.2">
      <c r="A288" s="12" t="s">
        <v>84</v>
      </c>
      <c r="B288" s="27" t="s">
        <v>105</v>
      </c>
      <c r="C288" s="27" t="s">
        <v>106</v>
      </c>
      <c r="D288" s="27" t="s">
        <v>107</v>
      </c>
      <c r="E288" s="27" t="s">
        <v>108</v>
      </c>
      <c r="F288" s="27" t="s">
        <v>129</v>
      </c>
      <c r="G288" s="27" t="s">
        <v>110</v>
      </c>
      <c r="H288" s="27" t="s">
        <v>173</v>
      </c>
      <c r="I288" s="27" t="s">
        <v>174</v>
      </c>
      <c r="J288" s="27" t="s">
        <v>251</v>
      </c>
      <c r="K288" s="27" t="s">
        <v>154</v>
      </c>
      <c r="L288" s="27" t="s">
        <v>89</v>
      </c>
      <c r="M288" s="27" t="s">
        <v>74</v>
      </c>
      <c r="N288" s="27" t="s">
        <v>134</v>
      </c>
      <c r="O288" s="27" t="s">
        <v>135</v>
      </c>
      <c r="P288" s="18" t="s">
        <v>75</v>
      </c>
      <c r="Q288" s="45">
        <v>0.01</v>
      </c>
      <c r="R288" s="46">
        <v>0.01</v>
      </c>
      <c r="S288" s="49">
        <v>3</v>
      </c>
      <c r="T288" s="50">
        <v>3</v>
      </c>
    </row>
    <row r="289" spans="1:20" x14ac:dyDescent="0.2">
      <c r="A289" s="12" t="s">
        <v>84</v>
      </c>
      <c r="B289" s="27" t="s">
        <v>105</v>
      </c>
      <c r="C289" s="27" t="s">
        <v>106</v>
      </c>
      <c r="D289" s="27" t="s">
        <v>107</v>
      </c>
      <c r="E289" s="27" t="s">
        <v>108</v>
      </c>
      <c r="F289" s="27" t="s">
        <v>129</v>
      </c>
      <c r="G289" s="27" t="s">
        <v>110</v>
      </c>
      <c r="H289" s="27" t="s">
        <v>173</v>
      </c>
      <c r="I289" s="27" t="s">
        <v>174</v>
      </c>
      <c r="J289" s="27" t="s">
        <v>251</v>
      </c>
      <c r="K289" s="27" t="s">
        <v>154</v>
      </c>
      <c r="L289" s="27" t="s">
        <v>89</v>
      </c>
      <c r="M289" s="27" t="s">
        <v>74</v>
      </c>
      <c r="N289" s="27" t="s">
        <v>90</v>
      </c>
      <c r="O289" s="27" t="s">
        <v>76</v>
      </c>
      <c r="P289" s="18" t="s">
        <v>75</v>
      </c>
      <c r="Q289" s="45">
        <v>2.15</v>
      </c>
      <c r="R289" s="46">
        <v>2.15</v>
      </c>
      <c r="S289" s="49">
        <v>158</v>
      </c>
      <c r="T289" s="50">
        <v>158</v>
      </c>
    </row>
    <row r="290" spans="1:20" x14ac:dyDescent="0.2">
      <c r="A290" s="12" t="s">
        <v>84</v>
      </c>
      <c r="B290" s="27" t="s">
        <v>105</v>
      </c>
      <c r="C290" s="27" t="s">
        <v>106</v>
      </c>
      <c r="D290" s="27" t="s">
        <v>107</v>
      </c>
      <c r="E290" s="27" t="s">
        <v>108</v>
      </c>
      <c r="F290" s="27" t="s">
        <v>129</v>
      </c>
      <c r="G290" s="27" t="s">
        <v>110</v>
      </c>
      <c r="H290" s="27" t="s">
        <v>68</v>
      </c>
      <c r="I290" s="27" t="s">
        <v>262</v>
      </c>
      <c r="J290" s="27" t="s">
        <v>287</v>
      </c>
      <c r="K290" s="27" t="s">
        <v>288</v>
      </c>
      <c r="L290" s="27" t="s">
        <v>89</v>
      </c>
      <c r="M290" s="27" t="s">
        <v>74</v>
      </c>
      <c r="N290" s="27" t="s">
        <v>124</v>
      </c>
      <c r="O290" s="27" t="s">
        <v>125</v>
      </c>
      <c r="P290" s="18" t="s">
        <v>75</v>
      </c>
      <c r="Q290" s="45">
        <v>8.4</v>
      </c>
      <c r="R290" s="46">
        <v>8.4</v>
      </c>
      <c r="S290" s="49">
        <v>1</v>
      </c>
      <c r="T290" s="50">
        <v>1</v>
      </c>
    </row>
    <row r="291" spans="1:20" x14ac:dyDescent="0.2">
      <c r="A291" s="12" t="s">
        <v>84</v>
      </c>
      <c r="B291" s="27" t="s">
        <v>105</v>
      </c>
      <c r="C291" s="27" t="s">
        <v>106</v>
      </c>
      <c r="D291" s="27" t="s">
        <v>107</v>
      </c>
      <c r="E291" s="27" t="s">
        <v>108</v>
      </c>
      <c r="F291" s="27" t="s">
        <v>185</v>
      </c>
      <c r="G291" s="27" t="s">
        <v>110</v>
      </c>
      <c r="H291" s="27" t="s">
        <v>186</v>
      </c>
      <c r="I291" s="27" t="s">
        <v>131</v>
      </c>
      <c r="J291" s="27" t="s">
        <v>359</v>
      </c>
      <c r="K291" s="27" t="s">
        <v>360</v>
      </c>
      <c r="L291" s="27" t="s">
        <v>89</v>
      </c>
      <c r="M291" s="27" t="s">
        <v>74</v>
      </c>
      <c r="N291" s="27" t="s">
        <v>90</v>
      </c>
      <c r="O291" s="27" t="s">
        <v>76</v>
      </c>
      <c r="P291" s="18" t="s">
        <v>75</v>
      </c>
      <c r="Q291" s="45">
        <v>0.98</v>
      </c>
      <c r="R291" s="46">
        <v>0.98</v>
      </c>
      <c r="S291" s="49">
        <v>90</v>
      </c>
      <c r="T291" s="50">
        <v>90</v>
      </c>
    </row>
    <row r="292" spans="1:20" x14ac:dyDescent="0.2">
      <c r="A292" s="12" t="s">
        <v>84</v>
      </c>
      <c r="B292" s="27" t="s">
        <v>105</v>
      </c>
      <c r="C292" s="27" t="s">
        <v>106</v>
      </c>
      <c r="D292" s="27" t="s">
        <v>107</v>
      </c>
      <c r="E292" s="27" t="s">
        <v>108</v>
      </c>
      <c r="F292" s="27" t="s">
        <v>185</v>
      </c>
      <c r="G292" s="27" t="s">
        <v>110</v>
      </c>
      <c r="H292" s="27" t="s">
        <v>186</v>
      </c>
      <c r="I292" s="27" t="s">
        <v>131</v>
      </c>
      <c r="J292" s="27" t="s">
        <v>187</v>
      </c>
      <c r="K292" s="27" t="s">
        <v>188</v>
      </c>
      <c r="L292" s="27" t="s">
        <v>89</v>
      </c>
      <c r="M292" s="27" t="s">
        <v>74</v>
      </c>
      <c r="N292" s="27" t="s">
        <v>90</v>
      </c>
      <c r="O292" s="27" t="s">
        <v>76</v>
      </c>
      <c r="P292" s="18" t="s">
        <v>75</v>
      </c>
      <c r="Q292" s="45">
        <v>0.9</v>
      </c>
      <c r="R292" s="46">
        <v>0.9</v>
      </c>
      <c r="S292" s="49">
        <v>319</v>
      </c>
      <c r="T292" s="50">
        <v>319</v>
      </c>
    </row>
    <row r="293" spans="1:20" x14ac:dyDescent="0.2">
      <c r="A293" s="12" t="s">
        <v>84</v>
      </c>
      <c r="B293" s="27" t="s">
        <v>105</v>
      </c>
      <c r="C293" s="27" t="s">
        <v>106</v>
      </c>
      <c r="D293" s="27" t="s">
        <v>107</v>
      </c>
      <c r="E293" s="27" t="s">
        <v>108</v>
      </c>
      <c r="F293" s="27" t="s">
        <v>185</v>
      </c>
      <c r="G293" s="27" t="s">
        <v>110</v>
      </c>
      <c r="H293" s="27" t="s">
        <v>186</v>
      </c>
      <c r="I293" s="27" t="s">
        <v>131</v>
      </c>
      <c r="J293" s="27" t="s">
        <v>122</v>
      </c>
      <c r="K293" s="27" t="s">
        <v>123</v>
      </c>
      <c r="L293" s="27" t="s">
        <v>89</v>
      </c>
      <c r="M293" s="27" t="s">
        <v>74</v>
      </c>
      <c r="N293" s="27" t="s">
        <v>90</v>
      </c>
      <c r="O293" s="27" t="s">
        <v>76</v>
      </c>
      <c r="P293" s="18" t="s">
        <v>75</v>
      </c>
      <c r="Q293" s="45">
        <v>7.01</v>
      </c>
      <c r="R293" s="46">
        <v>7.01</v>
      </c>
      <c r="S293" s="49">
        <v>1101</v>
      </c>
      <c r="T293" s="50">
        <v>1101</v>
      </c>
    </row>
    <row r="294" spans="1:20" x14ac:dyDescent="0.2">
      <c r="A294" s="12" t="s">
        <v>84</v>
      </c>
      <c r="B294" s="27" t="s">
        <v>105</v>
      </c>
      <c r="C294" s="27" t="s">
        <v>106</v>
      </c>
      <c r="D294" s="27" t="s">
        <v>107</v>
      </c>
      <c r="E294" s="27" t="s">
        <v>108</v>
      </c>
      <c r="F294" s="27" t="s">
        <v>185</v>
      </c>
      <c r="G294" s="27" t="s">
        <v>110</v>
      </c>
      <c r="H294" s="27" t="s">
        <v>186</v>
      </c>
      <c r="I294" s="27" t="s">
        <v>131</v>
      </c>
      <c r="J294" s="27" t="s">
        <v>122</v>
      </c>
      <c r="K294" s="27" t="s">
        <v>123</v>
      </c>
      <c r="L294" s="27" t="s">
        <v>89</v>
      </c>
      <c r="M294" s="27" t="s">
        <v>74</v>
      </c>
      <c r="N294" s="27" t="s">
        <v>136</v>
      </c>
      <c r="O294" s="27" t="s">
        <v>137</v>
      </c>
      <c r="P294" s="18" t="s">
        <v>75</v>
      </c>
      <c r="Q294" s="45">
        <v>0.04</v>
      </c>
      <c r="R294" s="46">
        <v>0.04</v>
      </c>
      <c r="S294" s="49">
        <v>64</v>
      </c>
      <c r="T294" s="50">
        <v>64</v>
      </c>
    </row>
    <row r="295" spans="1:20" x14ac:dyDescent="0.2">
      <c r="A295" s="12" t="s">
        <v>84</v>
      </c>
      <c r="B295" s="27" t="s">
        <v>105</v>
      </c>
      <c r="C295" s="27" t="s">
        <v>106</v>
      </c>
      <c r="D295" s="27" t="s">
        <v>107</v>
      </c>
      <c r="E295" s="27" t="s">
        <v>108</v>
      </c>
      <c r="F295" s="27" t="s">
        <v>185</v>
      </c>
      <c r="G295" s="27" t="s">
        <v>110</v>
      </c>
      <c r="H295" s="27" t="s">
        <v>186</v>
      </c>
      <c r="I295" s="27" t="s">
        <v>131</v>
      </c>
      <c r="J295" s="27" t="s">
        <v>138</v>
      </c>
      <c r="K295" s="27" t="s">
        <v>139</v>
      </c>
      <c r="L295" s="27" t="s">
        <v>89</v>
      </c>
      <c r="M295" s="27" t="s">
        <v>74</v>
      </c>
      <c r="N295" s="27" t="s">
        <v>134</v>
      </c>
      <c r="O295" s="27" t="s">
        <v>135</v>
      </c>
      <c r="P295" s="18" t="s">
        <v>75</v>
      </c>
      <c r="Q295" s="45">
        <v>0.1</v>
      </c>
      <c r="R295" s="46">
        <v>0.1</v>
      </c>
      <c r="S295" s="49">
        <v>44</v>
      </c>
      <c r="T295" s="50">
        <v>44</v>
      </c>
    </row>
    <row r="296" spans="1:20" x14ac:dyDescent="0.2">
      <c r="A296" s="12" t="s">
        <v>84</v>
      </c>
      <c r="B296" s="27" t="s">
        <v>105</v>
      </c>
      <c r="C296" s="27" t="s">
        <v>106</v>
      </c>
      <c r="D296" s="27" t="s">
        <v>107</v>
      </c>
      <c r="E296" s="27" t="s">
        <v>108</v>
      </c>
      <c r="F296" s="27" t="s">
        <v>185</v>
      </c>
      <c r="G296" s="27" t="s">
        <v>110</v>
      </c>
      <c r="H296" s="27" t="s">
        <v>186</v>
      </c>
      <c r="I296" s="27" t="s">
        <v>131</v>
      </c>
      <c r="J296" s="27" t="s">
        <v>138</v>
      </c>
      <c r="K296" s="27" t="s">
        <v>139</v>
      </c>
      <c r="L296" s="27" t="s">
        <v>89</v>
      </c>
      <c r="M296" s="27" t="s">
        <v>74</v>
      </c>
      <c r="N296" s="27" t="s">
        <v>90</v>
      </c>
      <c r="O296" s="27" t="s">
        <v>76</v>
      </c>
      <c r="P296" s="18" t="s">
        <v>75</v>
      </c>
      <c r="Q296" s="45">
        <v>0.69</v>
      </c>
      <c r="R296" s="46">
        <v>0.69</v>
      </c>
      <c r="S296" s="49">
        <v>62</v>
      </c>
      <c r="T296" s="50">
        <v>62</v>
      </c>
    </row>
    <row r="297" spans="1:20" x14ac:dyDescent="0.2">
      <c r="A297" s="12" t="s">
        <v>84</v>
      </c>
      <c r="B297" s="27" t="s">
        <v>105</v>
      </c>
      <c r="C297" s="27" t="s">
        <v>106</v>
      </c>
      <c r="D297" s="27" t="s">
        <v>107</v>
      </c>
      <c r="E297" s="27" t="s">
        <v>108</v>
      </c>
      <c r="F297" s="27" t="s">
        <v>185</v>
      </c>
      <c r="G297" s="27" t="s">
        <v>110</v>
      </c>
      <c r="H297" s="27" t="s">
        <v>186</v>
      </c>
      <c r="I297" s="27" t="s">
        <v>131</v>
      </c>
      <c r="J297" s="27" t="s">
        <v>127</v>
      </c>
      <c r="K297" s="27" t="s">
        <v>128</v>
      </c>
      <c r="L297" s="27" t="s">
        <v>89</v>
      </c>
      <c r="M297" s="27" t="s">
        <v>74</v>
      </c>
      <c r="N297" s="27" t="s">
        <v>99</v>
      </c>
      <c r="O297" s="27" t="s">
        <v>100</v>
      </c>
      <c r="P297" s="18" t="s">
        <v>75</v>
      </c>
      <c r="Q297" s="45">
        <v>0.1</v>
      </c>
      <c r="R297" s="46">
        <v>0.1</v>
      </c>
      <c r="S297" s="49">
        <v>7</v>
      </c>
      <c r="T297" s="50">
        <v>7</v>
      </c>
    </row>
    <row r="298" spans="1:20" x14ac:dyDescent="0.2">
      <c r="A298" s="12" t="s">
        <v>84</v>
      </c>
      <c r="B298" s="27" t="s">
        <v>105</v>
      </c>
      <c r="C298" s="27" t="s">
        <v>106</v>
      </c>
      <c r="D298" s="27" t="s">
        <v>107</v>
      </c>
      <c r="E298" s="27" t="s">
        <v>108</v>
      </c>
      <c r="F298" s="27" t="s">
        <v>185</v>
      </c>
      <c r="G298" s="27" t="s">
        <v>110</v>
      </c>
      <c r="H298" s="27" t="s">
        <v>186</v>
      </c>
      <c r="I298" s="27" t="s">
        <v>131</v>
      </c>
      <c r="J298" s="27" t="s">
        <v>127</v>
      </c>
      <c r="K298" s="27" t="s">
        <v>128</v>
      </c>
      <c r="L298" s="27" t="s">
        <v>89</v>
      </c>
      <c r="M298" s="27" t="s">
        <v>74</v>
      </c>
      <c r="N298" s="27" t="s">
        <v>95</v>
      </c>
      <c r="O298" s="27" t="s">
        <v>96</v>
      </c>
      <c r="P298" s="18" t="s">
        <v>75</v>
      </c>
      <c r="Q298" s="47"/>
      <c r="R298" s="58"/>
      <c r="S298" s="49">
        <v>1</v>
      </c>
      <c r="T298" s="50">
        <v>1</v>
      </c>
    </row>
    <row r="299" spans="1:20" x14ac:dyDescent="0.2">
      <c r="A299" s="12" t="s">
        <v>84</v>
      </c>
      <c r="B299" s="27" t="s">
        <v>105</v>
      </c>
      <c r="C299" s="27" t="s">
        <v>106</v>
      </c>
      <c r="D299" s="27" t="s">
        <v>107</v>
      </c>
      <c r="E299" s="27" t="s">
        <v>108</v>
      </c>
      <c r="F299" s="27" t="s">
        <v>185</v>
      </c>
      <c r="G299" s="27" t="s">
        <v>110</v>
      </c>
      <c r="H299" s="27" t="s">
        <v>186</v>
      </c>
      <c r="I299" s="27" t="s">
        <v>131</v>
      </c>
      <c r="J299" s="27" t="s">
        <v>127</v>
      </c>
      <c r="K299" s="27" t="s">
        <v>128</v>
      </c>
      <c r="L299" s="27" t="s">
        <v>89</v>
      </c>
      <c r="M299" s="27" t="s">
        <v>74</v>
      </c>
      <c r="N299" s="27" t="s">
        <v>90</v>
      </c>
      <c r="O299" s="27" t="s">
        <v>76</v>
      </c>
      <c r="P299" s="18" t="s">
        <v>75</v>
      </c>
      <c r="Q299" s="45">
        <v>0.78</v>
      </c>
      <c r="R299" s="46">
        <v>0.78</v>
      </c>
      <c r="S299" s="49">
        <v>67</v>
      </c>
      <c r="T299" s="50">
        <v>67</v>
      </c>
    </row>
    <row r="300" spans="1:20" x14ac:dyDescent="0.2">
      <c r="A300" s="12" t="s">
        <v>84</v>
      </c>
      <c r="B300" s="27" t="s">
        <v>105</v>
      </c>
      <c r="C300" s="27" t="s">
        <v>106</v>
      </c>
      <c r="D300" s="27" t="s">
        <v>107</v>
      </c>
      <c r="E300" s="27" t="s">
        <v>108</v>
      </c>
      <c r="F300" s="27" t="s">
        <v>185</v>
      </c>
      <c r="G300" s="27" t="s">
        <v>110</v>
      </c>
      <c r="H300" s="27" t="s">
        <v>186</v>
      </c>
      <c r="I300" s="27" t="s">
        <v>131</v>
      </c>
      <c r="J300" s="27" t="s">
        <v>267</v>
      </c>
      <c r="K300" s="27" t="s">
        <v>268</v>
      </c>
      <c r="L300" s="27" t="s">
        <v>89</v>
      </c>
      <c r="M300" s="27" t="s">
        <v>74</v>
      </c>
      <c r="N300" s="27" t="s">
        <v>99</v>
      </c>
      <c r="O300" s="27" t="s">
        <v>100</v>
      </c>
      <c r="P300" s="18" t="s">
        <v>75</v>
      </c>
      <c r="Q300" s="45">
        <v>0.05</v>
      </c>
      <c r="R300" s="46">
        <v>0.05</v>
      </c>
      <c r="S300" s="49">
        <v>2</v>
      </c>
      <c r="T300" s="50">
        <v>2</v>
      </c>
    </row>
    <row r="301" spans="1:20" x14ac:dyDescent="0.2">
      <c r="A301" s="12" t="s">
        <v>84</v>
      </c>
      <c r="B301" s="27" t="s">
        <v>105</v>
      </c>
      <c r="C301" s="27" t="s">
        <v>106</v>
      </c>
      <c r="D301" s="27" t="s">
        <v>107</v>
      </c>
      <c r="E301" s="27" t="s">
        <v>108</v>
      </c>
      <c r="F301" s="27" t="s">
        <v>185</v>
      </c>
      <c r="G301" s="27" t="s">
        <v>110</v>
      </c>
      <c r="H301" s="27" t="s">
        <v>186</v>
      </c>
      <c r="I301" s="27" t="s">
        <v>131</v>
      </c>
      <c r="J301" s="27" t="s">
        <v>267</v>
      </c>
      <c r="K301" s="27" t="s">
        <v>268</v>
      </c>
      <c r="L301" s="27" t="s">
        <v>89</v>
      </c>
      <c r="M301" s="27" t="s">
        <v>74</v>
      </c>
      <c r="N301" s="27" t="s">
        <v>95</v>
      </c>
      <c r="O301" s="27" t="s">
        <v>96</v>
      </c>
      <c r="P301" s="18" t="s">
        <v>75</v>
      </c>
      <c r="Q301" s="47"/>
      <c r="R301" s="58"/>
      <c r="S301" s="49">
        <v>2</v>
      </c>
      <c r="T301" s="50">
        <v>2</v>
      </c>
    </row>
    <row r="302" spans="1:20" x14ac:dyDescent="0.2">
      <c r="A302" s="12" t="s">
        <v>84</v>
      </c>
      <c r="B302" s="27" t="s">
        <v>105</v>
      </c>
      <c r="C302" s="27" t="s">
        <v>106</v>
      </c>
      <c r="D302" s="27" t="s">
        <v>107</v>
      </c>
      <c r="E302" s="27" t="s">
        <v>108</v>
      </c>
      <c r="F302" s="27" t="s">
        <v>185</v>
      </c>
      <c r="G302" s="27" t="s">
        <v>110</v>
      </c>
      <c r="H302" s="27" t="s">
        <v>186</v>
      </c>
      <c r="I302" s="27" t="s">
        <v>131</v>
      </c>
      <c r="J302" s="27" t="s">
        <v>249</v>
      </c>
      <c r="K302" s="27" t="s">
        <v>250</v>
      </c>
      <c r="L302" s="27" t="s">
        <v>89</v>
      </c>
      <c r="M302" s="27" t="s">
        <v>74</v>
      </c>
      <c r="N302" s="27" t="s">
        <v>99</v>
      </c>
      <c r="O302" s="27" t="s">
        <v>100</v>
      </c>
      <c r="P302" s="18" t="s">
        <v>75</v>
      </c>
      <c r="Q302" s="45">
        <v>0.03</v>
      </c>
      <c r="R302" s="46">
        <v>0.03</v>
      </c>
      <c r="S302" s="49">
        <v>1</v>
      </c>
      <c r="T302" s="50">
        <v>1</v>
      </c>
    </row>
    <row r="303" spans="1:20" x14ac:dyDescent="0.2">
      <c r="A303" s="12" t="s">
        <v>84</v>
      </c>
      <c r="B303" s="27" t="s">
        <v>105</v>
      </c>
      <c r="C303" s="27" t="s">
        <v>106</v>
      </c>
      <c r="D303" s="27" t="s">
        <v>107</v>
      </c>
      <c r="E303" s="27" t="s">
        <v>108</v>
      </c>
      <c r="F303" s="27" t="s">
        <v>185</v>
      </c>
      <c r="G303" s="27" t="s">
        <v>110</v>
      </c>
      <c r="H303" s="27" t="s">
        <v>186</v>
      </c>
      <c r="I303" s="27" t="s">
        <v>131</v>
      </c>
      <c r="J303" s="27" t="s">
        <v>148</v>
      </c>
      <c r="K303" s="27" t="s">
        <v>149</v>
      </c>
      <c r="L303" s="27" t="s">
        <v>89</v>
      </c>
      <c r="M303" s="27" t="s">
        <v>74</v>
      </c>
      <c r="N303" s="27" t="s">
        <v>134</v>
      </c>
      <c r="O303" s="27" t="s">
        <v>135</v>
      </c>
      <c r="P303" s="18" t="s">
        <v>75</v>
      </c>
      <c r="Q303" s="45">
        <v>0.01</v>
      </c>
      <c r="R303" s="46">
        <v>0.01</v>
      </c>
      <c r="S303" s="49">
        <v>1</v>
      </c>
      <c r="T303" s="50">
        <v>1</v>
      </c>
    </row>
    <row r="304" spans="1:20" x14ac:dyDescent="0.2">
      <c r="A304" s="12" t="s">
        <v>84</v>
      </c>
      <c r="B304" s="27" t="s">
        <v>105</v>
      </c>
      <c r="C304" s="27" t="s">
        <v>106</v>
      </c>
      <c r="D304" s="27" t="s">
        <v>107</v>
      </c>
      <c r="E304" s="27" t="s">
        <v>108</v>
      </c>
      <c r="F304" s="27" t="s">
        <v>185</v>
      </c>
      <c r="G304" s="27" t="s">
        <v>110</v>
      </c>
      <c r="H304" s="27" t="s">
        <v>186</v>
      </c>
      <c r="I304" s="27" t="s">
        <v>131</v>
      </c>
      <c r="J304" s="27" t="s">
        <v>271</v>
      </c>
      <c r="K304" s="27" t="s">
        <v>272</v>
      </c>
      <c r="L304" s="27" t="s">
        <v>89</v>
      </c>
      <c r="M304" s="27" t="s">
        <v>74</v>
      </c>
      <c r="N304" s="27" t="s">
        <v>273</v>
      </c>
      <c r="O304" s="27" t="s">
        <v>274</v>
      </c>
      <c r="P304" s="18" t="s">
        <v>75</v>
      </c>
      <c r="Q304" s="45">
        <v>0.02</v>
      </c>
      <c r="R304" s="46">
        <v>0.02</v>
      </c>
      <c r="S304" s="49">
        <v>7</v>
      </c>
      <c r="T304" s="50">
        <v>7</v>
      </c>
    </row>
    <row r="305" spans="1:20" x14ac:dyDescent="0.2">
      <c r="A305" s="12" t="s">
        <v>84</v>
      </c>
      <c r="B305" s="27" t="s">
        <v>105</v>
      </c>
      <c r="C305" s="27" t="s">
        <v>106</v>
      </c>
      <c r="D305" s="27" t="s">
        <v>107</v>
      </c>
      <c r="E305" s="27" t="s">
        <v>108</v>
      </c>
      <c r="F305" s="27" t="s">
        <v>185</v>
      </c>
      <c r="G305" s="27" t="s">
        <v>110</v>
      </c>
      <c r="H305" s="27" t="s">
        <v>186</v>
      </c>
      <c r="I305" s="27" t="s">
        <v>131</v>
      </c>
      <c r="J305" s="27" t="s">
        <v>271</v>
      </c>
      <c r="K305" s="27" t="s">
        <v>272</v>
      </c>
      <c r="L305" s="27" t="s">
        <v>89</v>
      </c>
      <c r="M305" s="27" t="s">
        <v>74</v>
      </c>
      <c r="N305" s="27" t="s">
        <v>90</v>
      </c>
      <c r="O305" s="27" t="s">
        <v>76</v>
      </c>
      <c r="P305" s="18" t="s">
        <v>75</v>
      </c>
      <c r="Q305" s="45">
        <v>0.04</v>
      </c>
      <c r="R305" s="46">
        <v>0.04</v>
      </c>
      <c r="S305" s="49">
        <v>3</v>
      </c>
      <c r="T305" s="50">
        <v>3</v>
      </c>
    </row>
    <row r="306" spans="1:20" x14ac:dyDescent="0.2">
      <c r="A306" s="12" t="s">
        <v>84</v>
      </c>
      <c r="B306" s="27" t="s">
        <v>105</v>
      </c>
      <c r="C306" s="27" t="s">
        <v>106</v>
      </c>
      <c r="D306" s="27" t="s">
        <v>107</v>
      </c>
      <c r="E306" s="27" t="s">
        <v>108</v>
      </c>
      <c r="F306" s="27" t="s">
        <v>185</v>
      </c>
      <c r="G306" s="27" t="s">
        <v>110</v>
      </c>
      <c r="H306" s="27" t="s">
        <v>186</v>
      </c>
      <c r="I306" s="27" t="s">
        <v>131</v>
      </c>
      <c r="J306" s="27" t="s">
        <v>361</v>
      </c>
      <c r="K306" s="27" t="s">
        <v>362</v>
      </c>
      <c r="L306" s="27" t="s">
        <v>89</v>
      </c>
      <c r="M306" s="27" t="s">
        <v>74</v>
      </c>
      <c r="N306" s="27" t="s">
        <v>90</v>
      </c>
      <c r="O306" s="27" t="s">
        <v>76</v>
      </c>
      <c r="P306" s="18" t="s">
        <v>75</v>
      </c>
      <c r="Q306" s="45">
        <v>1.42</v>
      </c>
      <c r="R306" s="46">
        <v>1.42</v>
      </c>
      <c r="S306" s="49">
        <v>149</v>
      </c>
      <c r="T306" s="50">
        <v>149</v>
      </c>
    </row>
    <row r="307" spans="1:20" x14ac:dyDescent="0.2">
      <c r="A307" s="12" t="s">
        <v>84</v>
      </c>
      <c r="B307" s="27" t="s">
        <v>105</v>
      </c>
      <c r="C307" s="27" t="s">
        <v>106</v>
      </c>
      <c r="D307" s="27" t="s">
        <v>107</v>
      </c>
      <c r="E307" s="27" t="s">
        <v>108</v>
      </c>
      <c r="F307" s="27" t="s">
        <v>185</v>
      </c>
      <c r="G307" s="27" t="s">
        <v>110</v>
      </c>
      <c r="H307" s="27" t="s">
        <v>186</v>
      </c>
      <c r="I307" s="27" t="s">
        <v>131</v>
      </c>
      <c r="J307" s="27" t="s">
        <v>150</v>
      </c>
      <c r="K307" s="27" t="s">
        <v>151</v>
      </c>
      <c r="L307" s="27" t="s">
        <v>89</v>
      </c>
      <c r="M307" s="27" t="s">
        <v>74</v>
      </c>
      <c r="N307" s="27" t="s">
        <v>95</v>
      </c>
      <c r="O307" s="27" t="s">
        <v>96</v>
      </c>
      <c r="P307" s="18" t="s">
        <v>75</v>
      </c>
      <c r="Q307" s="45">
        <v>0.21</v>
      </c>
      <c r="R307" s="46">
        <v>0.21</v>
      </c>
      <c r="S307" s="49">
        <v>65</v>
      </c>
      <c r="T307" s="50">
        <v>65</v>
      </c>
    </row>
    <row r="308" spans="1:20" x14ac:dyDescent="0.2">
      <c r="A308" s="12" t="s">
        <v>84</v>
      </c>
      <c r="B308" s="27" t="s">
        <v>105</v>
      </c>
      <c r="C308" s="27" t="s">
        <v>106</v>
      </c>
      <c r="D308" s="27" t="s">
        <v>107</v>
      </c>
      <c r="E308" s="27" t="s">
        <v>108</v>
      </c>
      <c r="F308" s="27" t="s">
        <v>185</v>
      </c>
      <c r="G308" s="27" t="s">
        <v>110</v>
      </c>
      <c r="H308" s="27" t="s">
        <v>186</v>
      </c>
      <c r="I308" s="27" t="s">
        <v>131</v>
      </c>
      <c r="J308" s="27" t="s">
        <v>150</v>
      </c>
      <c r="K308" s="27" t="s">
        <v>151</v>
      </c>
      <c r="L308" s="27" t="s">
        <v>89</v>
      </c>
      <c r="M308" s="27" t="s">
        <v>74</v>
      </c>
      <c r="N308" s="27" t="s">
        <v>90</v>
      </c>
      <c r="O308" s="27" t="s">
        <v>76</v>
      </c>
      <c r="P308" s="18" t="s">
        <v>75</v>
      </c>
      <c r="Q308" s="45">
        <v>0.55000000000000004</v>
      </c>
      <c r="R308" s="46">
        <v>0.55000000000000004</v>
      </c>
      <c r="S308" s="49">
        <v>118</v>
      </c>
      <c r="T308" s="50">
        <v>118</v>
      </c>
    </row>
    <row r="309" spans="1:20" x14ac:dyDescent="0.2">
      <c r="A309" s="12" t="s">
        <v>84</v>
      </c>
      <c r="B309" s="27" t="s">
        <v>105</v>
      </c>
      <c r="C309" s="27" t="s">
        <v>106</v>
      </c>
      <c r="D309" s="27" t="s">
        <v>107</v>
      </c>
      <c r="E309" s="27" t="s">
        <v>108</v>
      </c>
      <c r="F309" s="27" t="s">
        <v>185</v>
      </c>
      <c r="G309" s="27" t="s">
        <v>110</v>
      </c>
      <c r="H309" s="27" t="s">
        <v>186</v>
      </c>
      <c r="I309" s="27" t="s">
        <v>131</v>
      </c>
      <c r="J309" s="27" t="s">
        <v>150</v>
      </c>
      <c r="K309" s="27" t="s">
        <v>151</v>
      </c>
      <c r="L309" s="27" t="s">
        <v>89</v>
      </c>
      <c r="M309" s="27" t="s">
        <v>74</v>
      </c>
      <c r="N309" s="27" t="s">
        <v>152</v>
      </c>
      <c r="O309" s="27" t="s">
        <v>153</v>
      </c>
      <c r="P309" s="18" t="s">
        <v>75</v>
      </c>
      <c r="Q309" s="45">
        <v>0.02</v>
      </c>
      <c r="R309" s="46">
        <v>0.02</v>
      </c>
      <c r="S309" s="49">
        <v>6</v>
      </c>
      <c r="T309" s="50">
        <v>6</v>
      </c>
    </row>
    <row r="310" spans="1:20" x14ac:dyDescent="0.2">
      <c r="A310" s="12" t="s">
        <v>84</v>
      </c>
      <c r="B310" s="27" t="s">
        <v>105</v>
      </c>
      <c r="C310" s="27" t="s">
        <v>106</v>
      </c>
      <c r="D310" s="27" t="s">
        <v>107</v>
      </c>
      <c r="E310" s="27" t="s">
        <v>108</v>
      </c>
      <c r="F310" s="27" t="s">
        <v>185</v>
      </c>
      <c r="G310" s="27" t="s">
        <v>110</v>
      </c>
      <c r="H310" s="27" t="s">
        <v>186</v>
      </c>
      <c r="I310" s="27" t="s">
        <v>131</v>
      </c>
      <c r="J310" s="27" t="s">
        <v>150</v>
      </c>
      <c r="K310" s="27" t="s">
        <v>151</v>
      </c>
      <c r="L310" s="27" t="s">
        <v>97</v>
      </c>
      <c r="M310" s="27" t="s">
        <v>98</v>
      </c>
      <c r="N310" s="27" t="s">
        <v>95</v>
      </c>
      <c r="O310" s="27" t="s">
        <v>96</v>
      </c>
      <c r="P310" s="18" t="s">
        <v>75</v>
      </c>
      <c r="Q310" s="45">
        <v>0.01</v>
      </c>
      <c r="R310" s="46">
        <v>0.01</v>
      </c>
      <c r="S310" s="49">
        <v>5</v>
      </c>
      <c r="T310" s="50">
        <v>5</v>
      </c>
    </row>
    <row r="311" spans="1:20" x14ac:dyDescent="0.2">
      <c r="A311" s="12" t="s">
        <v>84</v>
      </c>
      <c r="B311" s="27" t="s">
        <v>105</v>
      </c>
      <c r="C311" s="27" t="s">
        <v>106</v>
      </c>
      <c r="D311" s="27" t="s">
        <v>107</v>
      </c>
      <c r="E311" s="27" t="s">
        <v>108</v>
      </c>
      <c r="F311" s="27" t="s">
        <v>185</v>
      </c>
      <c r="G311" s="27" t="s">
        <v>110</v>
      </c>
      <c r="H311" s="27" t="s">
        <v>186</v>
      </c>
      <c r="I311" s="27" t="s">
        <v>131</v>
      </c>
      <c r="J311" s="27" t="s">
        <v>275</v>
      </c>
      <c r="K311" s="27" t="s">
        <v>276</v>
      </c>
      <c r="L311" s="27" t="s">
        <v>89</v>
      </c>
      <c r="M311" s="27" t="s">
        <v>74</v>
      </c>
      <c r="N311" s="27" t="s">
        <v>90</v>
      </c>
      <c r="O311" s="27" t="s">
        <v>76</v>
      </c>
      <c r="P311" s="18" t="s">
        <v>75</v>
      </c>
      <c r="Q311" s="45">
        <v>0.04</v>
      </c>
      <c r="R311" s="46">
        <v>0.04</v>
      </c>
      <c r="S311" s="49">
        <v>2</v>
      </c>
      <c r="T311" s="50">
        <v>2</v>
      </c>
    </row>
    <row r="312" spans="1:20" x14ac:dyDescent="0.2">
      <c r="A312" s="12" t="s">
        <v>84</v>
      </c>
      <c r="B312" s="27" t="s">
        <v>105</v>
      </c>
      <c r="C312" s="27" t="s">
        <v>106</v>
      </c>
      <c r="D312" s="27" t="s">
        <v>107</v>
      </c>
      <c r="E312" s="27" t="s">
        <v>108</v>
      </c>
      <c r="F312" s="27" t="s">
        <v>185</v>
      </c>
      <c r="G312" s="27" t="s">
        <v>110</v>
      </c>
      <c r="H312" s="27" t="s">
        <v>186</v>
      </c>
      <c r="I312" s="27" t="s">
        <v>131</v>
      </c>
      <c r="J312" s="27" t="s">
        <v>275</v>
      </c>
      <c r="K312" s="27" t="s">
        <v>276</v>
      </c>
      <c r="L312" s="27" t="s">
        <v>89</v>
      </c>
      <c r="M312" s="27" t="s">
        <v>74</v>
      </c>
      <c r="N312" s="27" t="s">
        <v>152</v>
      </c>
      <c r="O312" s="27" t="s">
        <v>153</v>
      </c>
      <c r="P312" s="18" t="s">
        <v>75</v>
      </c>
      <c r="Q312" s="45">
        <v>0.02</v>
      </c>
      <c r="R312" s="46">
        <v>0.02</v>
      </c>
      <c r="S312" s="49">
        <v>1</v>
      </c>
      <c r="T312" s="50">
        <v>1</v>
      </c>
    </row>
    <row r="313" spans="1:20" x14ac:dyDescent="0.2">
      <c r="A313" s="12" t="s">
        <v>84</v>
      </c>
      <c r="B313" s="27" t="s">
        <v>105</v>
      </c>
      <c r="C313" s="27" t="s">
        <v>106</v>
      </c>
      <c r="D313" s="27" t="s">
        <v>107</v>
      </c>
      <c r="E313" s="27" t="s">
        <v>108</v>
      </c>
      <c r="F313" s="27" t="s">
        <v>185</v>
      </c>
      <c r="G313" s="27" t="s">
        <v>110</v>
      </c>
      <c r="H313" s="27" t="s">
        <v>186</v>
      </c>
      <c r="I313" s="27" t="s">
        <v>131</v>
      </c>
      <c r="J313" s="27" t="s">
        <v>269</v>
      </c>
      <c r="K313" s="27" t="s">
        <v>270</v>
      </c>
      <c r="L313" s="27" t="s">
        <v>89</v>
      </c>
      <c r="M313" s="27" t="s">
        <v>74</v>
      </c>
      <c r="N313" s="27" t="s">
        <v>161</v>
      </c>
      <c r="O313" s="27" t="s">
        <v>162</v>
      </c>
      <c r="P313" s="18" t="s">
        <v>75</v>
      </c>
      <c r="Q313" s="47"/>
      <c r="R313" s="58"/>
      <c r="S313" s="49">
        <v>4</v>
      </c>
      <c r="T313" s="50">
        <v>4</v>
      </c>
    </row>
    <row r="314" spans="1:20" x14ac:dyDescent="0.2">
      <c r="A314" s="12" t="s">
        <v>84</v>
      </c>
      <c r="B314" s="27" t="s">
        <v>105</v>
      </c>
      <c r="C314" s="27" t="s">
        <v>106</v>
      </c>
      <c r="D314" s="27" t="s">
        <v>107</v>
      </c>
      <c r="E314" s="27" t="s">
        <v>108</v>
      </c>
      <c r="F314" s="27" t="s">
        <v>185</v>
      </c>
      <c r="G314" s="27" t="s">
        <v>110</v>
      </c>
      <c r="H314" s="27" t="s">
        <v>175</v>
      </c>
      <c r="I314" s="27" t="s">
        <v>160</v>
      </c>
      <c r="J314" s="27" t="s">
        <v>359</v>
      </c>
      <c r="K314" s="27" t="s">
        <v>360</v>
      </c>
      <c r="L314" s="27" t="s">
        <v>89</v>
      </c>
      <c r="M314" s="27" t="s">
        <v>74</v>
      </c>
      <c r="N314" s="27" t="s">
        <v>90</v>
      </c>
      <c r="O314" s="27" t="s">
        <v>76</v>
      </c>
      <c r="P314" s="18" t="s">
        <v>75</v>
      </c>
      <c r="Q314" s="45">
        <v>1.47</v>
      </c>
      <c r="R314" s="46">
        <v>1.47</v>
      </c>
      <c r="S314" s="49">
        <v>140</v>
      </c>
      <c r="T314" s="50">
        <v>140</v>
      </c>
    </row>
    <row r="315" spans="1:20" x14ac:dyDescent="0.2">
      <c r="A315" s="12" t="s">
        <v>84</v>
      </c>
      <c r="B315" s="27" t="s">
        <v>105</v>
      </c>
      <c r="C315" s="27" t="s">
        <v>106</v>
      </c>
      <c r="D315" s="27" t="s">
        <v>107</v>
      </c>
      <c r="E315" s="27" t="s">
        <v>108</v>
      </c>
      <c r="F315" s="27" t="s">
        <v>185</v>
      </c>
      <c r="G315" s="27" t="s">
        <v>110</v>
      </c>
      <c r="H315" s="27" t="s">
        <v>175</v>
      </c>
      <c r="I315" s="27" t="s">
        <v>160</v>
      </c>
      <c r="J315" s="27" t="s">
        <v>122</v>
      </c>
      <c r="K315" s="27" t="s">
        <v>123</v>
      </c>
      <c r="L315" s="27" t="s">
        <v>89</v>
      </c>
      <c r="M315" s="27" t="s">
        <v>74</v>
      </c>
      <c r="N315" s="27" t="s">
        <v>91</v>
      </c>
      <c r="O315" s="27" t="s">
        <v>92</v>
      </c>
      <c r="P315" s="18" t="s">
        <v>75</v>
      </c>
      <c r="Q315" s="45">
        <v>1.82</v>
      </c>
      <c r="R315" s="46">
        <v>1.82</v>
      </c>
      <c r="S315" s="49">
        <v>2</v>
      </c>
      <c r="T315" s="50">
        <v>2</v>
      </c>
    </row>
    <row r="316" spans="1:20" x14ac:dyDescent="0.2">
      <c r="A316" s="12" t="s">
        <v>84</v>
      </c>
      <c r="B316" s="27" t="s">
        <v>105</v>
      </c>
      <c r="C316" s="27" t="s">
        <v>106</v>
      </c>
      <c r="D316" s="27" t="s">
        <v>107</v>
      </c>
      <c r="E316" s="27" t="s">
        <v>108</v>
      </c>
      <c r="F316" s="27" t="s">
        <v>185</v>
      </c>
      <c r="G316" s="27" t="s">
        <v>110</v>
      </c>
      <c r="H316" s="27" t="s">
        <v>175</v>
      </c>
      <c r="I316" s="27" t="s">
        <v>160</v>
      </c>
      <c r="J316" s="27" t="s">
        <v>122</v>
      </c>
      <c r="K316" s="27" t="s">
        <v>123</v>
      </c>
      <c r="L316" s="27" t="s">
        <v>89</v>
      </c>
      <c r="M316" s="27" t="s">
        <v>74</v>
      </c>
      <c r="N316" s="27" t="s">
        <v>90</v>
      </c>
      <c r="O316" s="27" t="s">
        <v>76</v>
      </c>
      <c r="P316" s="18" t="s">
        <v>75</v>
      </c>
      <c r="Q316" s="45">
        <v>9.26</v>
      </c>
      <c r="R316" s="46">
        <v>9.26</v>
      </c>
      <c r="S316" s="49">
        <v>1506</v>
      </c>
      <c r="T316" s="50">
        <v>1506</v>
      </c>
    </row>
    <row r="317" spans="1:20" x14ac:dyDescent="0.2">
      <c r="A317" s="12" t="s">
        <v>84</v>
      </c>
      <c r="B317" s="27" t="s">
        <v>105</v>
      </c>
      <c r="C317" s="27" t="s">
        <v>106</v>
      </c>
      <c r="D317" s="27" t="s">
        <v>107</v>
      </c>
      <c r="E317" s="27" t="s">
        <v>108</v>
      </c>
      <c r="F317" s="27" t="s">
        <v>185</v>
      </c>
      <c r="G317" s="27" t="s">
        <v>110</v>
      </c>
      <c r="H317" s="27" t="s">
        <v>175</v>
      </c>
      <c r="I317" s="27" t="s">
        <v>160</v>
      </c>
      <c r="J317" s="27" t="s">
        <v>122</v>
      </c>
      <c r="K317" s="27" t="s">
        <v>123</v>
      </c>
      <c r="L317" s="27" t="s">
        <v>89</v>
      </c>
      <c r="M317" s="27" t="s">
        <v>74</v>
      </c>
      <c r="N317" s="27" t="s">
        <v>136</v>
      </c>
      <c r="O317" s="27" t="s">
        <v>137</v>
      </c>
      <c r="P317" s="18" t="s">
        <v>75</v>
      </c>
      <c r="Q317" s="45">
        <v>0.09</v>
      </c>
      <c r="R317" s="46">
        <v>0.09</v>
      </c>
      <c r="S317" s="49">
        <v>153</v>
      </c>
      <c r="T317" s="50">
        <v>153</v>
      </c>
    </row>
    <row r="318" spans="1:20" x14ac:dyDescent="0.2">
      <c r="A318" s="12" t="s">
        <v>84</v>
      </c>
      <c r="B318" s="27" t="s">
        <v>105</v>
      </c>
      <c r="C318" s="27" t="s">
        <v>106</v>
      </c>
      <c r="D318" s="27" t="s">
        <v>107</v>
      </c>
      <c r="E318" s="27" t="s">
        <v>108</v>
      </c>
      <c r="F318" s="27" t="s">
        <v>185</v>
      </c>
      <c r="G318" s="27" t="s">
        <v>110</v>
      </c>
      <c r="H318" s="27" t="s">
        <v>175</v>
      </c>
      <c r="I318" s="27" t="s">
        <v>160</v>
      </c>
      <c r="J318" s="27" t="s">
        <v>291</v>
      </c>
      <c r="K318" s="27" t="s">
        <v>292</v>
      </c>
      <c r="L318" s="27" t="s">
        <v>176</v>
      </c>
      <c r="M318" s="27" t="s">
        <v>177</v>
      </c>
      <c r="N318" s="27" t="s">
        <v>95</v>
      </c>
      <c r="O318" s="27" t="s">
        <v>96</v>
      </c>
      <c r="P318" s="18" t="s">
        <v>180</v>
      </c>
      <c r="Q318" s="45">
        <v>0.02</v>
      </c>
      <c r="R318" s="46">
        <v>0.02</v>
      </c>
      <c r="S318" s="49"/>
      <c r="T318" s="50"/>
    </row>
    <row r="319" spans="1:20" x14ac:dyDescent="0.2">
      <c r="A319" s="12" t="s">
        <v>84</v>
      </c>
      <c r="B319" s="27" t="s">
        <v>105</v>
      </c>
      <c r="C319" s="27" t="s">
        <v>106</v>
      </c>
      <c r="D319" s="27" t="s">
        <v>107</v>
      </c>
      <c r="E319" s="27" t="s">
        <v>108</v>
      </c>
      <c r="F319" s="27" t="s">
        <v>185</v>
      </c>
      <c r="G319" s="27" t="s">
        <v>110</v>
      </c>
      <c r="H319" s="27" t="s">
        <v>175</v>
      </c>
      <c r="I319" s="27" t="s">
        <v>160</v>
      </c>
      <c r="J319" s="27" t="s">
        <v>291</v>
      </c>
      <c r="K319" s="27" t="s">
        <v>292</v>
      </c>
      <c r="L319" s="27" t="s">
        <v>176</v>
      </c>
      <c r="M319" s="27" t="s">
        <v>177</v>
      </c>
      <c r="N319" s="27" t="s">
        <v>178</v>
      </c>
      <c r="O319" s="27" t="s">
        <v>179</v>
      </c>
      <c r="P319" s="18" t="s">
        <v>180</v>
      </c>
      <c r="Q319" s="45">
        <v>0.15</v>
      </c>
      <c r="R319" s="46">
        <v>0.15</v>
      </c>
      <c r="S319" s="49"/>
      <c r="T319" s="50"/>
    </row>
    <row r="320" spans="1:20" x14ac:dyDescent="0.2">
      <c r="A320" s="12" t="s">
        <v>84</v>
      </c>
      <c r="B320" s="27" t="s">
        <v>105</v>
      </c>
      <c r="C320" s="27" t="s">
        <v>106</v>
      </c>
      <c r="D320" s="27" t="s">
        <v>107</v>
      </c>
      <c r="E320" s="27" t="s">
        <v>108</v>
      </c>
      <c r="F320" s="27" t="s">
        <v>185</v>
      </c>
      <c r="G320" s="27" t="s">
        <v>110</v>
      </c>
      <c r="H320" s="27" t="s">
        <v>175</v>
      </c>
      <c r="I320" s="27" t="s">
        <v>160</v>
      </c>
      <c r="J320" s="27" t="s">
        <v>138</v>
      </c>
      <c r="K320" s="27" t="s">
        <v>139</v>
      </c>
      <c r="L320" s="27" t="s">
        <v>89</v>
      </c>
      <c r="M320" s="27" t="s">
        <v>74</v>
      </c>
      <c r="N320" s="27" t="s">
        <v>134</v>
      </c>
      <c r="O320" s="27" t="s">
        <v>135</v>
      </c>
      <c r="P320" s="18" t="s">
        <v>75</v>
      </c>
      <c r="Q320" s="47"/>
      <c r="R320" s="58"/>
      <c r="S320" s="49">
        <v>43</v>
      </c>
      <c r="T320" s="50">
        <v>43</v>
      </c>
    </row>
    <row r="321" spans="1:20" x14ac:dyDescent="0.2">
      <c r="A321" s="12" t="s">
        <v>84</v>
      </c>
      <c r="B321" s="27" t="s">
        <v>105</v>
      </c>
      <c r="C321" s="27" t="s">
        <v>106</v>
      </c>
      <c r="D321" s="27" t="s">
        <v>107</v>
      </c>
      <c r="E321" s="27" t="s">
        <v>108</v>
      </c>
      <c r="F321" s="27" t="s">
        <v>185</v>
      </c>
      <c r="G321" s="27" t="s">
        <v>110</v>
      </c>
      <c r="H321" s="27" t="s">
        <v>175</v>
      </c>
      <c r="I321" s="27" t="s">
        <v>160</v>
      </c>
      <c r="J321" s="27" t="s">
        <v>138</v>
      </c>
      <c r="K321" s="27" t="s">
        <v>139</v>
      </c>
      <c r="L321" s="27" t="s">
        <v>89</v>
      </c>
      <c r="M321" s="27" t="s">
        <v>74</v>
      </c>
      <c r="N321" s="27" t="s">
        <v>90</v>
      </c>
      <c r="O321" s="27" t="s">
        <v>76</v>
      </c>
      <c r="P321" s="18" t="s">
        <v>75</v>
      </c>
      <c r="Q321" s="45">
        <v>0.98</v>
      </c>
      <c r="R321" s="46">
        <v>0.98</v>
      </c>
      <c r="S321" s="49">
        <v>99</v>
      </c>
      <c r="T321" s="50">
        <v>99</v>
      </c>
    </row>
    <row r="322" spans="1:20" x14ac:dyDescent="0.2">
      <c r="A322" s="12" t="s">
        <v>84</v>
      </c>
      <c r="B322" s="27" t="s">
        <v>105</v>
      </c>
      <c r="C322" s="27" t="s">
        <v>106</v>
      </c>
      <c r="D322" s="27" t="s">
        <v>107</v>
      </c>
      <c r="E322" s="27" t="s">
        <v>108</v>
      </c>
      <c r="F322" s="27" t="s">
        <v>185</v>
      </c>
      <c r="G322" s="27" t="s">
        <v>110</v>
      </c>
      <c r="H322" s="27" t="s">
        <v>175</v>
      </c>
      <c r="I322" s="27" t="s">
        <v>160</v>
      </c>
      <c r="J322" s="27" t="s">
        <v>127</v>
      </c>
      <c r="K322" s="27" t="s">
        <v>128</v>
      </c>
      <c r="L322" s="27" t="s">
        <v>89</v>
      </c>
      <c r="M322" s="27" t="s">
        <v>74</v>
      </c>
      <c r="N322" s="27" t="s">
        <v>99</v>
      </c>
      <c r="O322" s="27" t="s">
        <v>100</v>
      </c>
      <c r="P322" s="18" t="s">
        <v>75</v>
      </c>
      <c r="Q322" s="45">
        <v>0.18</v>
      </c>
      <c r="R322" s="46">
        <v>0.18</v>
      </c>
      <c r="S322" s="49">
        <v>13</v>
      </c>
      <c r="T322" s="50">
        <v>13</v>
      </c>
    </row>
    <row r="323" spans="1:20" x14ac:dyDescent="0.2">
      <c r="A323" s="12" t="s">
        <v>84</v>
      </c>
      <c r="B323" s="27" t="s">
        <v>105</v>
      </c>
      <c r="C323" s="27" t="s">
        <v>106</v>
      </c>
      <c r="D323" s="27" t="s">
        <v>107</v>
      </c>
      <c r="E323" s="27" t="s">
        <v>108</v>
      </c>
      <c r="F323" s="27" t="s">
        <v>185</v>
      </c>
      <c r="G323" s="27" t="s">
        <v>110</v>
      </c>
      <c r="H323" s="27" t="s">
        <v>175</v>
      </c>
      <c r="I323" s="27" t="s">
        <v>160</v>
      </c>
      <c r="J323" s="27" t="s">
        <v>127</v>
      </c>
      <c r="K323" s="27" t="s">
        <v>128</v>
      </c>
      <c r="L323" s="27" t="s">
        <v>89</v>
      </c>
      <c r="M323" s="27" t="s">
        <v>74</v>
      </c>
      <c r="N323" s="27" t="s">
        <v>95</v>
      </c>
      <c r="O323" s="27" t="s">
        <v>96</v>
      </c>
      <c r="P323" s="18" t="s">
        <v>75</v>
      </c>
      <c r="Q323" s="45">
        <v>0.06</v>
      </c>
      <c r="R323" s="46">
        <v>0.06</v>
      </c>
      <c r="S323" s="49">
        <v>22</v>
      </c>
      <c r="T323" s="50">
        <v>22</v>
      </c>
    </row>
    <row r="324" spans="1:20" x14ac:dyDescent="0.2">
      <c r="A324" s="12" t="s">
        <v>84</v>
      </c>
      <c r="B324" s="27" t="s">
        <v>105</v>
      </c>
      <c r="C324" s="27" t="s">
        <v>106</v>
      </c>
      <c r="D324" s="27" t="s">
        <v>107</v>
      </c>
      <c r="E324" s="27" t="s">
        <v>108</v>
      </c>
      <c r="F324" s="27" t="s">
        <v>185</v>
      </c>
      <c r="G324" s="27" t="s">
        <v>110</v>
      </c>
      <c r="H324" s="27" t="s">
        <v>175</v>
      </c>
      <c r="I324" s="27" t="s">
        <v>160</v>
      </c>
      <c r="J324" s="27" t="s">
        <v>127</v>
      </c>
      <c r="K324" s="27" t="s">
        <v>128</v>
      </c>
      <c r="L324" s="27" t="s">
        <v>89</v>
      </c>
      <c r="M324" s="27" t="s">
        <v>74</v>
      </c>
      <c r="N324" s="27" t="s">
        <v>90</v>
      </c>
      <c r="O324" s="27" t="s">
        <v>76</v>
      </c>
      <c r="P324" s="18" t="s">
        <v>75</v>
      </c>
      <c r="Q324" s="45">
        <v>1.6</v>
      </c>
      <c r="R324" s="46">
        <v>1.6</v>
      </c>
      <c r="S324" s="49">
        <v>157</v>
      </c>
      <c r="T324" s="50">
        <v>157</v>
      </c>
    </row>
    <row r="325" spans="1:20" x14ac:dyDescent="0.2">
      <c r="A325" s="12" t="s">
        <v>84</v>
      </c>
      <c r="B325" s="27" t="s">
        <v>105</v>
      </c>
      <c r="C325" s="27" t="s">
        <v>106</v>
      </c>
      <c r="D325" s="27" t="s">
        <v>107</v>
      </c>
      <c r="E325" s="27" t="s">
        <v>108</v>
      </c>
      <c r="F325" s="27" t="s">
        <v>185</v>
      </c>
      <c r="G325" s="27" t="s">
        <v>110</v>
      </c>
      <c r="H325" s="27" t="s">
        <v>175</v>
      </c>
      <c r="I325" s="27" t="s">
        <v>160</v>
      </c>
      <c r="J325" s="27" t="s">
        <v>267</v>
      </c>
      <c r="K325" s="27" t="s">
        <v>268</v>
      </c>
      <c r="L325" s="27" t="s">
        <v>89</v>
      </c>
      <c r="M325" s="27" t="s">
        <v>74</v>
      </c>
      <c r="N325" s="27" t="s">
        <v>99</v>
      </c>
      <c r="O325" s="27" t="s">
        <v>100</v>
      </c>
      <c r="P325" s="18" t="s">
        <v>75</v>
      </c>
      <c r="Q325" s="45">
        <v>0.09</v>
      </c>
      <c r="R325" s="46">
        <v>0.09</v>
      </c>
      <c r="S325" s="49">
        <v>4</v>
      </c>
      <c r="T325" s="50">
        <v>4</v>
      </c>
    </row>
    <row r="326" spans="1:20" x14ac:dyDescent="0.2">
      <c r="A326" s="12" t="s">
        <v>84</v>
      </c>
      <c r="B326" s="27" t="s">
        <v>105</v>
      </c>
      <c r="C326" s="27" t="s">
        <v>106</v>
      </c>
      <c r="D326" s="27" t="s">
        <v>107</v>
      </c>
      <c r="E326" s="27" t="s">
        <v>108</v>
      </c>
      <c r="F326" s="27" t="s">
        <v>185</v>
      </c>
      <c r="G326" s="27" t="s">
        <v>110</v>
      </c>
      <c r="H326" s="27" t="s">
        <v>175</v>
      </c>
      <c r="I326" s="27" t="s">
        <v>160</v>
      </c>
      <c r="J326" s="27" t="s">
        <v>267</v>
      </c>
      <c r="K326" s="27" t="s">
        <v>268</v>
      </c>
      <c r="L326" s="27" t="s">
        <v>89</v>
      </c>
      <c r="M326" s="27" t="s">
        <v>74</v>
      </c>
      <c r="N326" s="27" t="s">
        <v>95</v>
      </c>
      <c r="O326" s="27" t="s">
        <v>96</v>
      </c>
      <c r="P326" s="18" t="s">
        <v>75</v>
      </c>
      <c r="Q326" s="47"/>
      <c r="R326" s="58"/>
      <c r="S326" s="49">
        <v>4</v>
      </c>
      <c r="T326" s="50">
        <v>4</v>
      </c>
    </row>
    <row r="327" spans="1:20" x14ac:dyDescent="0.2">
      <c r="A327" s="12" t="s">
        <v>84</v>
      </c>
      <c r="B327" s="27" t="s">
        <v>105</v>
      </c>
      <c r="C327" s="27" t="s">
        <v>106</v>
      </c>
      <c r="D327" s="27" t="s">
        <v>107</v>
      </c>
      <c r="E327" s="27" t="s">
        <v>108</v>
      </c>
      <c r="F327" s="27" t="s">
        <v>185</v>
      </c>
      <c r="G327" s="27" t="s">
        <v>110</v>
      </c>
      <c r="H327" s="27" t="s">
        <v>175</v>
      </c>
      <c r="I327" s="27" t="s">
        <v>160</v>
      </c>
      <c r="J327" s="27" t="s">
        <v>249</v>
      </c>
      <c r="K327" s="27" t="s">
        <v>250</v>
      </c>
      <c r="L327" s="27" t="s">
        <v>89</v>
      </c>
      <c r="M327" s="27" t="s">
        <v>74</v>
      </c>
      <c r="N327" s="27" t="s">
        <v>99</v>
      </c>
      <c r="O327" s="27" t="s">
        <v>100</v>
      </c>
      <c r="P327" s="18" t="s">
        <v>75</v>
      </c>
      <c r="Q327" s="45">
        <v>0.03</v>
      </c>
      <c r="R327" s="46">
        <v>0.03</v>
      </c>
      <c r="S327" s="49">
        <v>1</v>
      </c>
      <c r="T327" s="50">
        <v>1</v>
      </c>
    </row>
    <row r="328" spans="1:20" x14ac:dyDescent="0.2">
      <c r="A328" s="12" t="s">
        <v>84</v>
      </c>
      <c r="B328" s="27" t="s">
        <v>105</v>
      </c>
      <c r="C328" s="27" t="s">
        <v>106</v>
      </c>
      <c r="D328" s="27" t="s">
        <v>107</v>
      </c>
      <c r="E328" s="27" t="s">
        <v>108</v>
      </c>
      <c r="F328" s="27" t="s">
        <v>185</v>
      </c>
      <c r="G328" s="27" t="s">
        <v>110</v>
      </c>
      <c r="H328" s="27" t="s">
        <v>175</v>
      </c>
      <c r="I328" s="27" t="s">
        <v>160</v>
      </c>
      <c r="J328" s="27" t="s">
        <v>148</v>
      </c>
      <c r="K328" s="27" t="s">
        <v>149</v>
      </c>
      <c r="L328" s="27" t="s">
        <v>89</v>
      </c>
      <c r="M328" s="27" t="s">
        <v>74</v>
      </c>
      <c r="N328" s="27" t="s">
        <v>134</v>
      </c>
      <c r="O328" s="27" t="s">
        <v>135</v>
      </c>
      <c r="P328" s="18" t="s">
        <v>75</v>
      </c>
      <c r="Q328" s="45">
        <v>0.01</v>
      </c>
      <c r="R328" s="46">
        <v>0.01</v>
      </c>
      <c r="S328" s="49">
        <v>2</v>
      </c>
      <c r="T328" s="50">
        <v>2</v>
      </c>
    </row>
    <row r="329" spans="1:20" x14ac:dyDescent="0.2">
      <c r="A329" s="12" t="s">
        <v>84</v>
      </c>
      <c r="B329" s="27" t="s">
        <v>105</v>
      </c>
      <c r="C329" s="27" t="s">
        <v>106</v>
      </c>
      <c r="D329" s="27" t="s">
        <v>107</v>
      </c>
      <c r="E329" s="27" t="s">
        <v>108</v>
      </c>
      <c r="F329" s="27" t="s">
        <v>185</v>
      </c>
      <c r="G329" s="27" t="s">
        <v>110</v>
      </c>
      <c r="H329" s="27" t="s">
        <v>175</v>
      </c>
      <c r="I329" s="27" t="s">
        <v>160</v>
      </c>
      <c r="J329" s="27" t="s">
        <v>271</v>
      </c>
      <c r="K329" s="27" t="s">
        <v>272</v>
      </c>
      <c r="L329" s="27" t="s">
        <v>89</v>
      </c>
      <c r="M329" s="27" t="s">
        <v>74</v>
      </c>
      <c r="N329" s="27" t="s">
        <v>273</v>
      </c>
      <c r="O329" s="27" t="s">
        <v>274</v>
      </c>
      <c r="P329" s="18" t="s">
        <v>75</v>
      </c>
      <c r="Q329" s="45">
        <v>0.01</v>
      </c>
      <c r="R329" s="46">
        <v>0.01</v>
      </c>
      <c r="S329" s="49">
        <v>4</v>
      </c>
      <c r="T329" s="50">
        <v>4</v>
      </c>
    </row>
    <row r="330" spans="1:20" x14ac:dyDescent="0.2">
      <c r="A330" s="12" t="s">
        <v>84</v>
      </c>
      <c r="B330" s="27" t="s">
        <v>105</v>
      </c>
      <c r="C330" s="27" t="s">
        <v>106</v>
      </c>
      <c r="D330" s="27" t="s">
        <v>107</v>
      </c>
      <c r="E330" s="27" t="s">
        <v>108</v>
      </c>
      <c r="F330" s="27" t="s">
        <v>185</v>
      </c>
      <c r="G330" s="27" t="s">
        <v>110</v>
      </c>
      <c r="H330" s="27" t="s">
        <v>175</v>
      </c>
      <c r="I330" s="27" t="s">
        <v>160</v>
      </c>
      <c r="J330" s="27" t="s">
        <v>271</v>
      </c>
      <c r="K330" s="27" t="s">
        <v>272</v>
      </c>
      <c r="L330" s="27" t="s">
        <v>89</v>
      </c>
      <c r="M330" s="27" t="s">
        <v>74</v>
      </c>
      <c r="N330" s="27" t="s">
        <v>90</v>
      </c>
      <c r="O330" s="27" t="s">
        <v>76</v>
      </c>
      <c r="P330" s="18" t="s">
        <v>75</v>
      </c>
      <c r="Q330" s="45">
        <v>7.0000000000000007E-2</v>
      </c>
      <c r="R330" s="46">
        <v>7.0000000000000007E-2</v>
      </c>
      <c r="S330" s="49">
        <v>5</v>
      </c>
      <c r="T330" s="50">
        <v>5</v>
      </c>
    </row>
    <row r="331" spans="1:20" x14ac:dyDescent="0.2">
      <c r="A331" s="12" t="s">
        <v>84</v>
      </c>
      <c r="B331" s="27" t="s">
        <v>105</v>
      </c>
      <c r="C331" s="27" t="s">
        <v>106</v>
      </c>
      <c r="D331" s="27" t="s">
        <v>107</v>
      </c>
      <c r="E331" s="27" t="s">
        <v>108</v>
      </c>
      <c r="F331" s="27" t="s">
        <v>185</v>
      </c>
      <c r="G331" s="27" t="s">
        <v>110</v>
      </c>
      <c r="H331" s="27" t="s">
        <v>175</v>
      </c>
      <c r="I331" s="27" t="s">
        <v>160</v>
      </c>
      <c r="J331" s="27" t="s">
        <v>361</v>
      </c>
      <c r="K331" s="27" t="s">
        <v>362</v>
      </c>
      <c r="L331" s="27" t="s">
        <v>89</v>
      </c>
      <c r="M331" s="27" t="s">
        <v>74</v>
      </c>
      <c r="N331" s="27" t="s">
        <v>90</v>
      </c>
      <c r="O331" s="27" t="s">
        <v>76</v>
      </c>
      <c r="P331" s="18" t="s">
        <v>75</v>
      </c>
      <c r="Q331" s="45">
        <v>3.33</v>
      </c>
      <c r="R331" s="46">
        <v>3.33</v>
      </c>
      <c r="S331" s="49">
        <v>346</v>
      </c>
      <c r="T331" s="50">
        <v>346</v>
      </c>
    </row>
    <row r="332" spans="1:20" x14ac:dyDescent="0.2">
      <c r="A332" s="12" t="s">
        <v>84</v>
      </c>
      <c r="B332" s="27" t="s">
        <v>105</v>
      </c>
      <c r="C332" s="27" t="s">
        <v>106</v>
      </c>
      <c r="D332" s="27" t="s">
        <v>107</v>
      </c>
      <c r="E332" s="27" t="s">
        <v>108</v>
      </c>
      <c r="F332" s="27" t="s">
        <v>185</v>
      </c>
      <c r="G332" s="27" t="s">
        <v>110</v>
      </c>
      <c r="H332" s="27" t="s">
        <v>175</v>
      </c>
      <c r="I332" s="27" t="s">
        <v>160</v>
      </c>
      <c r="J332" s="27" t="s">
        <v>150</v>
      </c>
      <c r="K332" s="27" t="s">
        <v>151</v>
      </c>
      <c r="L332" s="27" t="s">
        <v>89</v>
      </c>
      <c r="M332" s="27" t="s">
        <v>74</v>
      </c>
      <c r="N332" s="27" t="s">
        <v>95</v>
      </c>
      <c r="O332" s="27" t="s">
        <v>96</v>
      </c>
      <c r="P332" s="18" t="s">
        <v>75</v>
      </c>
      <c r="Q332" s="45">
        <v>0.24</v>
      </c>
      <c r="R332" s="46">
        <v>0.24</v>
      </c>
      <c r="S332" s="49">
        <v>72</v>
      </c>
      <c r="T332" s="50">
        <v>72</v>
      </c>
    </row>
    <row r="333" spans="1:20" x14ac:dyDescent="0.2">
      <c r="A333" s="12" t="s">
        <v>84</v>
      </c>
      <c r="B333" s="27" t="s">
        <v>105</v>
      </c>
      <c r="C333" s="27" t="s">
        <v>106</v>
      </c>
      <c r="D333" s="27" t="s">
        <v>107</v>
      </c>
      <c r="E333" s="27" t="s">
        <v>108</v>
      </c>
      <c r="F333" s="27" t="s">
        <v>185</v>
      </c>
      <c r="G333" s="27" t="s">
        <v>110</v>
      </c>
      <c r="H333" s="27" t="s">
        <v>175</v>
      </c>
      <c r="I333" s="27" t="s">
        <v>160</v>
      </c>
      <c r="J333" s="27" t="s">
        <v>150</v>
      </c>
      <c r="K333" s="27" t="s">
        <v>151</v>
      </c>
      <c r="L333" s="27" t="s">
        <v>89</v>
      </c>
      <c r="M333" s="27" t="s">
        <v>74</v>
      </c>
      <c r="N333" s="27" t="s">
        <v>90</v>
      </c>
      <c r="O333" s="27" t="s">
        <v>76</v>
      </c>
      <c r="P333" s="18" t="s">
        <v>75</v>
      </c>
      <c r="Q333" s="45">
        <v>0.66</v>
      </c>
      <c r="R333" s="46">
        <v>0.66</v>
      </c>
      <c r="S333" s="49">
        <v>140</v>
      </c>
      <c r="T333" s="50">
        <v>140</v>
      </c>
    </row>
    <row r="334" spans="1:20" x14ac:dyDescent="0.2">
      <c r="A334" s="12" t="s">
        <v>84</v>
      </c>
      <c r="B334" s="27" t="s">
        <v>105</v>
      </c>
      <c r="C334" s="27" t="s">
        <v>106</v>
      </c>
      <c r="D334" s="27" t="s">
        <v>107</v>
      </c>
      <c r="E334" s="27" t="s">
        <v>108</v>
      </c>
      <c r="F334" s="27" t="s">
        <v>185</v>
      </c>
      <c r="G334" s="27" t="s">
        <v>110</v>
      </c>
      <c r="H334" s="27" t="s">
        <v>175</v>
      </c>
      <c r="I334" s="27" t="s">
        <v>160</v>
      </c>
      <c r="J334" s="27" t="s">
        <v>150</v>
      </c>
      <c r="K334" s="27" t="s">
        <v>151</v>
      </c>
      <c r="L334" s="27" t="s">
        <v>89</v>
      </c>
      <c r="M334" s="27" t="s">
        <v>74</v>
      </c>
      <c r="N334" s="27" t="s">
        <v>152</v>
      </c>
      <c r="O334" s="27" t="s">
        <v>153</v>
      </c>
      <c r="P334" s="18" t="s">
        <v>75</v>
      </c>
      <c r="Q334" s="45">
        <v>0.02</v>
      </c>
      <c r="R334" s="46">
        <v>0.02</v>
      </c>
      <c r="S334" s="49">
        <v>8</v>
      </c>
      <c r="T334" s="50">
        <v>8</v>
      </c>
    </row>
    <row r="335" spans="1:20" x14ac:dyDescent="0.2">
      <c r="A335" s="12" t="s">
        <v>84</v>
      </c>
      <c r="B335" s="27" t="s">
        <v>105</v>
      </c>
      <c r="C335" s="27" t="s">
        <v>106</v>
      </c>
      <c r="D335" s="27" t="s">
        <v>107</v>
      </c>
      <c r="E335" s="27" t="s">
        <v>108</v>
      </c>
      <c r="F335" s="27" t="s">
        <v>185</v>
      </c>
      <c r="G335" s="27" t="s">
        <v>110</v>
      </c>
      <c r="H335" s="27" t="s">
        <v>175</v>
      </c>
      <c r="I335" s="27" t="s">
        <v>160</v>
      </c>
      <c r="J335" s="27" t="s">
        <v>150</v>
      </c>
      <c r="K335" s="27" t="s">
        <v>151</v>
      </c>
      <c r="L335" s="27" t="s">
        <v>97</v>
      </c>
      <c r="M335" s="27" t="s">
        <v>98</v>
      </c>
      <c r="N335" s="27" t="s">
        <v>95</v>
      </c>
      <c r="O335" s="27" t="s">
        <v>96</v>
      </c>
      <c r="P335" s="18" t="s">
        <v>75</v>
      </c>
      <c r="Q335" s="47"/>
      <c r="R335" s="58"/>
      <c r="S335" s="49">
        <v>2</v>
      </c>
      <c r="T335" s="50">
        <v>2</v>
      </c>
    </row>
    <row r="336" spans="1:20" x14ac:dyDescent="0.2">
      <c r="A336" s="12" t="s">
        <v>84</v>
      </c>
      <c r="B336" s="27" t="s">
        <v>105</v>
      </c>
      <c r="C336" s="27" t="s">
        <v>106</v>
      </c>
      <c r="D336" s="27" t="s">
        <v>107</v>
      </c>
      <c r="E336" s="27" t="s">
        <v>108</v>
      </c>
      <c r="F336" s="27" t="s">
        <v>185</v>
      </c>
      <c r="G336" s="27" t="s">
        <v>110</v>
      </c>
      <c r="H336" s="27" t="s">
        <v>175</v>
      </c>
      <c r="I336" s="27" t="s">
        <v>160</v>
      </c>
      <c r="J336" s="27" t="s">
        <v>275</v>
      </c>
      <c r="K336" s="27" t="s">
        <v>276</v>
      </c>
      <c r="L336" s="27" t="s">
        <v>89</v>
      </c>
      <c r="M336" s="27" t="s">
        <v>74</v>
      </c>
      <c r="N336" s="27" t="s">
        <v>90</v>
      </c>
      <c r="O336" s="27" t="s">
        <v>76</v>
      </c>
      <c r="P336" s="18" t="s">
        <v>75</v>
      </c>
      <c r="Q336" s="45">
        <v>0.14000000000000001</v>
      </c>
      <c r="R336" s="46">
        <v>0.14000000000000001</v>
      </c>
      <c r="S336" s="49">
        <v>7</v>
      </c>
      <c r="T336" s="50">
        <v>7</v>
      </c>
    </row>
    <row r="337" spans="1:20" x14ac:dyDescent="0.2">
      <c r="A337" s="12" t="s">
        <v>84</v>
      </c>
      <c r="B337" s="27" t="s">
        <v>105</v>
      </c>
      <c r="C337" s="27" t="s">
        <v>106</v>
      </c>
      <c r="D337" s="27" t="s">
        <v>107</v>
      </c>
      <c r="E337" s="27" t="s">
        <v>108</v>
      </c>
      <c r="F337" s="27" t="s">
        <v>185</v>
      </c>
      <c r="G337" s="27" t="s">
        <v>110</v>
      </c>
      <c r="H337" s="27" t="s">
        <v>175</v>
      </c>
      <c r="I337" s="27" t="s">
        <v>160</v>
      </c>
      <c r="J337" s="27" t="s">
        <v>269</v>
      </c>
      <c r="K337" s="27" t="s">
        <v>270</v>
      </c>
      <c r="L337" s="27" t="s">
        <v>89</v>
      </c>
      <c r="M337" s="27" t="s">
        <v>74</v>
      </c>
      <c r="N337" s="27" t="s">
        <v>161</v>
      </c>
      <c r="O337" s="27" t="s">
        <v>162</v>
      </c>
      <c r="P337" s="18" t="s">
        <v>75</v>
      </c>
      <c r="Q337" s="47"/>
      <c r="R337" s="58"/>
      <c r="S337" s="49">
        <v>2</v>
      </c>
      <c r="T337" s="50">
        <v>2</v>
      </c>
    </row>
    <row r="338" spans="1:20" x14ac:dyDescent="0.2">
      <c r="A338" s="12" t="s">
        <v>84</v>
      </c>
      <c r="B338" s="27" t="s">
        <v>105</v>
      </c>
      <c r="C338" s="27" t="s">
        <v>106</v>
      </c>
      <c r="D338" s="27" t="s">
        <v>107</v>
      </c>
      <c r="E338" s="27" t="s">
        <v>108</v>
      </c>
      <c r="F338" s="27" t="s">
        <v>185</v>
      </c>
      <c r="G338" s="27" t="s">
        <v>110</v>
      </c>
      <c r="H338" s="27" t="s">
        <v>175</v>
      </c>
      <c r="I338" s="27" t="s">
        <v>160</v>
      </c>
      <c r="J338" s="27" t="s">
        <v>181</v>
      </c>
      <c r="K338" s="27" t="s">
        <v>182</v>
      </c>
      <c r="L338" s="27" t="s">
        <v>176</v>
      </c>
      <c r="M338" s="27" t="s">
        <v>177</v>
      </c>
      <c r="N338" s="27" t="s">
        <v>95</v>
      </c>
      <c r="O338" s="27" t="s">
        <v>96</v>
      </c>
      <c r="P338" s="18" t="s">
        <v>180</v>
      </c>
      <c r="Q338" s="45">
        <v>0.04</v>
      </c>
      <c r="R338" s="46">
        <v>0.04</v>
      </c>
      <c r="S338" s="49"/>
      <c r="T338" s="50"/>
    </row>
    <row r="339" spans="1:20" x14ac:dyDescent="0.2">
      <c r="A339" s="12" t="s">
        <v>84</v>
      </c>
      <c r="B339" s="27" t="s">
        <v>105</v>
      </c>
      <c r="C339" s="27" t="s">
        <v>106</v>
      </c>
      <c r="D339" s="27" t="s">
        <v>107</v>
      </c>
      <c r="E339" s="27" t="s">
        <v>108</v>
      </c>
      <c r="F339" s="27" t="s">
        <v>185</v>
      </c>
      <c r="G339" s="27" t="s">
        <v>110</v>
      </c>
      <c r="H339" s="27" t="s">
        <v>175</v>
      </c>
      <c r="I339" s="27" t="s">
        <v>160</v>
      </c>
      <c r="J339" s="27" t="s">
        <v>181</v>
      </c>
      <c r="K339" s="27" t="s">
        <v>182</v>
      </c>
      <c r="L339" s="27" t="s">
        <v>176</v>
      </c>
      <c r="M339" s="27" t="s">
        <v>177</v>
      </c>
      <c r="N339" s="27" t="s">
        <v>178</v>
      </c>
      <c r="O339" s="27" t="s">
        <v>179</v>
      </c>
      <c r="P339" s="18" t="s">
        <v>180</v>
      </c>
      <c r="Q339" s="45">
        <v>0.38</v>
      </c>
      <c r="R339" s="46">
        <v>0.38</v>
      </c>
      <c r="S339" s="49"/>
      <c r="T339" s="50"/>
    </row>
    <row r="340" spans="1:20" x14ac:dyDescent="0.2">
      <c r="A340" s="12" t="s">
        <v>84</v>
      </c>
      <c r="B340" s="27" t="s">
        <v>105</v>
      </c>
      <c r="C340" s="27" t="s">
        <v>106</v>
      </c>
      <c r="D340" s="27" t="s">
        <v>107</v>
      </c>
      <c r="E340" s="27" t="s">
        <v>108</v>
      </c>
      <c r="F340" s="27" t="s">
        <v>185</v>
      </c>
      <c r="G340" s="27" t="s">
        <v>110</v>
      </c>
      <c r="H340" s="27" t="s">
        <v>189</v>
      </c>
      <c r="I340" s="27" t="s">
        <v>166</v>
      </c>
      <c r="J340" s="27" t="s">
        <v>359</v>
      </c>
      <c r="K340" s="27" t="s">
        <v>360</v>
      </c>
      <c r="L340" s="27" t="s">
        <v>89</v>
      </c>
      <c r="M340" s="27" t="s">
        <v>74</v>
      </c>
      <c r="N340" s="27" t="s">
        <v>90</v>
      </c>
      <c r="O340" s="27" t="s">
        <v>76</v>
      </c>
      <c r="P340" s="18" t="s">
        <v>75</v>
      </c>
      <c r="Q340" s="45">
        <v>0.52</v>
      </c>
      <c r="R340" s="46">
        <v>0.52</v>
      </c>
      <c r="S340" s="49">
        <v>48</v>
      </c>
      <c r="T340" s="50">
        <v>48</v>
      </c>
    </row>
    <row r="341" spans="1:20" x14ac:dyDescent="0.2">
      <c r="A341" s="12" t="s">
        <v>84</v>
      </c>
      <c r="B341" s="27" t="s">
        <v>105</v>
      </c>
      <c r="C341" s="27" t="s">
        <v>106</v>
      </c>
      <c r="D341" s="27" t="s">
        <v>107</v>
      </c>
      <c r="E341" s="27" t="s">
        <v>108</v>
      </c>
      <c r="F341" s="27" t="s">
        <v>185</v>
      </c>
      <c r="G341" s="27" t="s">
        <v>110</v>
      </c>
      <c r="H341" s="27" t="s">
        <v>189</v>
      </c>
      <c r="I341" s="27" t="s">
        <v>166</v>
      </c>
      <c r="J341" s="27" t="s">
        <v>187</v>
      </c>
      <c r="K341" s="27" t="s">
        <v>188</v>
      </c>
      <c r="L341" s="27" t="s">
        <v>89</v>
      </c>
      <c r="M341" s="27" t="s">
        <v>74</v>
      </c>
      <c r="N341" s="27" t="s">
        <v>90</v>
      </c>
      <c r="O341" s="27" t="s">
        <v>76</v>
      </c>
      <c r="P341" s="18" t="s">
        <v>75</v>
      </c>
      <c r="Q341" s="45">
        <v>0.48</v>
      </c>
      <c r="R341" s="46">
        <v>0.48</v>
      </c>
      <c r="S341" s="49">
        <v>173</v>
      </c>
      <c r="T341" s="50">
        <v>173</v>
      </c>
    </row>
    <row r="342" spans="1:20" x14ac:dyDescent="0.2">
      <c r="A342" s="12" t="s">
        <v>84</v>
      </c>
      <c r="B342" s="27" t="s">
        <v>105</v>
      </c>
      <c r="C342" s="27" t="s">
        <v>106</v>
      </c>
      <c r="D342" s="27" t="s">
        <v>107</v>
      </c>
      <c r="E342" s="27" t="s">
        <v>108</v>
      </c>
      <c r="F342" s="27" t="s">
        <v>185</v>
      </c>
      <c r="G342" s="27" t="s">
        <v>110</v>
      </c>
      <c r="H342" s="27" t="s">
        <v>189</v>
      </c>
      <c r="I342" s="27" t="s">
        <v>166</v>
      </c>
      <c r="J342" s="27" t="s">
        <v>122</v>
      </c>
      <c r="K342" s="27" t="s">
        <v>123</v>
      </c>
      <c r="L342" s="27" t="s">
        <v>89</v>
      </c>
      <c r="M342" s="27" t="s">
        <v>74</v>
      </c>
      <c r="N342" s="27" t="s">
        <v>90</v>
      </c>
      <c r="O342" s="27" t="s">
        <v>76</v>
      </c>
      <c r="P342" s="18" t="s">
        <v>75</v>
      </c>
      <c r="Q342" s="45">
        <v>4.01</v>
      </c>
      <c r="R342" s="46">
        <v>4.01</v>
      </c>
      <c r="S342" s="49">
        <v>639</v>
      </c>
      <c r="T342" s="50">
        <v>639</v>
      </c>
    </row>
    <row r="343" spans="1:20" x14ac:dyDescent="0.2">
      <c r="A343" s="12" t="s">
        <v>84</v>
      </c>
      <c r="B343" s="27" t="s">
        <v>105</v>
      </c>
      <c r="C343" s="27" t="s">
        <v>106</v>
      </c>
      <c r="D343" s="27" t="s">
        <v>107</v>
      </c>
      <c r="E343" s="27" t="s">
        <v>108</v>
      </c>
      <c r="F343" s="27" t="s">
        <v>185</v>
      </c>
      <c r="G343" s="27" t="s">
        <v>110</v>
      </c>
      <c r="H343" s="27" t="s">
        <v>189</v>
      </c>
      <c r="I343" s="27" t="s">
        <v>166</v>
      </c>
      <c r="J343" s="27" t="s">
        <v>122</v>
      </c>
      <c r="K343" s="27" t="s">
        <v>123</v>
      </c>
      <c r="L343" s="27" t="s">
        <v>89</v>
      </c>
      <c r="M343" s="27" t="s">
        <v>74</v>
      </c>
      <c r="N343" s="27" t="s">
        <v>136</v>
      </c>
      <c r="O343" s="27" t="s">
        <v>137</v>
      </c>
      <c r="P343" s="18" t="s">
        <v>75</v>
      </c>
      <c r="Q343" s="45">
        <v>0.02</v>
      </c>
      <c r="R343" s="46">
        <v>0.02</v>
      </c>
      <c r="S343" s="49">
        <v>28</v>
      </c>
      <c r="T343" s="50">
        <v>28</v>
      </c>
    </row>
    <row r="344" spans="1:20" x14ac:dyDescent="0.2">
      <c r="A344" s="12" t="s">
        <v>84</v>
      </c>
      <c r="B344" s="27" t="s">
        <v>105</v>
      </c>
      <c r="C344" s="27" t="s">
        <v>106</v>
      </c>
      <c r="D344" s="27" t="s">
        <v>107</v>
      </c>
      <c r="E344" s="27" t="s">
        <v>108</v>
      </c>
      <c r="F344" s="27" t="s">
        <v>185</v>
      </c>
      <c r="G344" s="27" t="s">
        <v>110</v>
      </c>
      <c r="H344" s="27" t="s">
        <v>189</v>
      </c>
      <c r="I344" s="27" t="s">
        <v>166</v>
      </c>
      <c r="J344" s="27" t="s">
        <v>138</v>
      </c>
      <c r="K344" s="27" t="s">
        <v>139</v>
      </c>
      <c r="L344" s="27" t="s">
        <v>89</v>
      </c>
      <c r="M344" s="27" t="s">
        <v>74</v>
      </c>
      <c r="N344" s="27" t="s">
        <v>134</v>
      </c>
      <c r="O344" s="27" t="s">
        <v>135</v>
      </c>
      <c r="P344" s="18" t="s">
        <v>75</v>
      </c>
      <c r="Q344" s="45">
        <v>0.05</v>
      </c>
      <c r="R344" s="46">
        <v>0.05</v>
      </c>
      <c r="S344" s="49">
        <v>27</v>
      </c>
      <c r="T344" s="50">
        <v>27</v>
      </c>
    </row>
    <row r="345" spans="1:20" x14ac:dyDescent="0.2">
      <c r="A345" s="12" t="s">
        <v>84</v>
      </c>
      <c r="B345" s="27" t="s">
        <v>105</v>
      </c>
      <c r="C345" s="27" t="s">
        <v>106</v>
      </c>
      <c r="D345" s="27" t="s">
        <v>107</v>
      </c>
      <c r="E345" s="27" t="s">
        <v>108</v>
      </c>
      <c r="F345" s="27" t="s">
        <v>185</v>
      </c>
      <c r="G345" s="27" t="s">
        <v>110</v>
      </c>
      <c r="H345" s="27" t="s">
        <v>189</v>
      </c>
      <c r="I345" s="27" t="s">
        <v>166</v>
      </c>
      <c r="J345" s="27" t="s">
        <v>138</v>
      </c>
      <c r="K345" s="27" t="s">
        <v>139</v>
      </c>
      <c r="L345" s="27" t="s">
        <v>89</v>
      </c>
      <c r="M345" s="27" t="s">
        <v>74</v>
      </c>
      <c r="N345" s="27" t="s">
        <v>161</v>
      </c>
      <c r="O345" s="27" t="s">
        <v>162</v>
      </c>
      <c r="P345" s="18" t="s">
        <v>75</v>
      </c>
      <c r="Q345" s="47"/>
      <c r="R345" s="58"/>
      <c r="S345" s="49">
        <v>1</v>
      </c>
      <c r="T345" s="50">
        <v>1</v>
      </c>
    </row>
    <row r="346" spans="1:20" x14ac:dyDescent="0.2">
      <c r="A346" s="12" t="s">
        <v>84</v>
      </c>
      <c r="B346" s="27" t="s">
        <v>105</v>
      </c>
      <c r="C346" s="27" t="s">
        <v>106</v>
      </c>
      <c r="D346" s="27" t="s">
        <v>107</v>
      </c>
      <c r="E346" s="27" t="s">
        <v>108</v>
      </c>
      <c r="F346" s="27" t="s">
        <v>185</v>
      </c>
      <c r="G346" s="27" t="s">
        <v>110</v>
      </c>
      <c r="H346" s="27" t="s">
        <v>189</v>
      </c>
      <c r="I346" s="27" t="s">
        <v>166</v>
      </c>
      <c r="J346" s="27" t="s">
        <v>138</v>
      </c>
      <c r="K346" s="27" t="s">
        <v>139</v>
      </c>
      <c r="L346" s="27" t="s">
        <v>89</v>
      </c>
      <c r="M346" s="27" t="s">
        <v>74</v>
      </c>
      <c r="N346" s="27" t="s">
        <v>90</v>
      </c>
      <c r="O346" s="27" t="s">
        <v>76</v>
      </c>
      <c r="P346" s="18" t="s">
        <v>75</v>
      </c>
      <c r="Q346" s="45">
        <v>0.5</v>
      </c>
      <c r="R346" s="46">
        <v>0.5</v>
      </c>
      <c r="S346" s="49">
        <v>39</v>
      </c>
      <c r="T346" s="50">
        <v>39</v>
      </c>
    </row>
    <row r="347" spans="1:20" x14ac:dyDescent="0.2">
      <c r="A347" s="12" t="s">
        <v>84</v>
      </c>
      <c r="B347" s="27" t="s">
        <v>105</v>
      </c>
      <c r="C347" s="27" t="s">
        <v>106</v>
      </c>
      <c r="D347" s="27" t="s">
        <v>107</v>
      </c>
      <c r="E347" s="27" t="s">
        <v>108</v>
      </c>
      <c r="F347" s="27" t="s">
        <v>185</v>
      </c>
      <c r="G347" s="27" t="s">
        <v>110</v>
      </c>
      <c r="H347" s="27" t="s">
        <v>189</v>
      </c>
      <c r="I347" s="27" t="s">
        <v>166</v>
      </c>
      <c r="J347" s="27" t="s">
        <v>127</v>
      </c>
      <c r="K347" s="27" t="s">
        <v>128</v>
      </c>
      <c r="L347" s="27" t="s">
        <v>89</v>
      </c>
      <c r="M347" s="27" t="s">
        <v>74</v>
      </c>
      <c r="N347" s="27" t="s">
        <v>99</v>
      </c>
      <c r="O347" s="27" t="s">
        <v>100</v>
      </c>
      <c r="P347" s="18" t="s">
        <v>75</v>
      </c>
      <c r="Q347" s="45">
        <v>0.08</v>
      </c>
      <c r="R347" s="46">
        <v>0.08</v>
      </c>
      <c r="S347" s="49">
        <v>6</v>
      </c>
      <c r="T347" s="50">
        <v>6</v>
      </c>
    </row>
    <row r="348" spans="1:20" x14ac:dyDescent="0.2">
      <c r="A348" s="12" t="s">
        <v>84</v>
      </c>
      <c r="B348" s="27" t="s">
        <v>105</v>
      </c>
      <c r="C348" s="27" t="s">
        <v>106</v>
      </c>
      <c r="D348" s="27" t="s">
        <v>107</v>
      </c>
      <c r="E348" s="27" t="s">
        <v>108</v>
      </c>
      <c r="F348" s="27" t="s">
        <v>185</v>
      </c>
      <c r="G348" s="27" t="s">
        <v>110</v>
      </c>
      <c r="H348" s="27" t="s">
        <v>189</v>
      </c>
      <c r="I348" s="27" t="s">
        <v>166</v>
      </c>
      <c r="J348" s="27" t="s">
        <v>127</v>
      </c>
      <c r="K348" s="27" t="s">
        <v>128</v>
      </c>
      <c r="L348" s="27" t="s">
        <v>89</v>
      </c>
      <c r="M348" s="27" t="s">
        <v>74</v>
      </c>
      <c r="N348" s="27" t="s">
        <v>95</v>
      </c>
      <c r="O348" s="27" t="s">
        <v>96</v>
      </c>
      <c r="P348" s="18" t="s">
        <v>75</v>
      </c>
      <c r="Q348" s="47"/>
      <c r="R348" s="58"/>
      <c r="S348" s="49">
        <v>1</v>
      </c>
      <c r="T348" s="50">
        <v>1</v>
      </c>
    </row>
    <row r="349" spans="1:20" x14ac:dyDescent="0.2">
      <c r="A349" s="12" t="s">
        <v>84</v>
      </c>
      <c r="B349" s="27" t="s">
        <v>105</v>
      </c>
      <c r="C349" s="27" t="s">
        <v>106</v>
      </c>
      <c r="D349" s="27" t="s">
        <v>107</v>
      </c>
      <c r="E349" s="27" t="s">
        <v>108</v>
      </c>
      <c r="F349" s="27" t="s">
        <v>185</v>
      </c>
      <c r="G349" s="27" t="s">
        <v>110</v>
      </c>
      <c r="H349" s="27" t="s">
        <v>189</v>
      </c>
      <c r="I349" s="27" t="s">
        <v>166</v>
      </c>
      <c r="J349" s="27" t="s">
        <v>127</v>
      </c>
      <c r="K349" s="27" t="s">
        <v>128</v>
      </c>
      <c r="L349" s="27" t="s">
        <v>89</v>
      </c>
      <c r="M349" s="27" t="s">
        <v>74</v>
      </c>
      <c r="N349" s="27" t="s">
        <v>90</v>
      </c>
      <c r="O349" s="27" t="s">
        <v>76</v>
      </c>
      <c r="P349" s="18" t="s">
        <v>75</v>
      </c>
      <c r="Q349" s="45">
        <v>0.81</v>
      </c>
      <c r="R349" s="46">
        <v>0.81</v>
      </c>
      <c r="S349" s="49">
        <v>75</v>
      </c>
      <c r="T349" s="50">
        <v>75</v>
      </c>
    </row>
    <row r="350" spans="1:20" x14ac:dyDescent="0.2">
      <c r="A350" s="12" t="s">
        <v>84</v>
      </c>
      <c r="B350" s="27" t="s">
        <v>105</v>
      </c>
      <c r="C350" s="27" t="s">
        <v>106</v>
      </c>
      <c r="D350" s="27" t="s">
        <v>107</v>
      </c>
      <c r="E350" s="27" t="s">
        <v>108</v>
      </c>
      <c r="F350" s="27" t="s">
        <v>185</v>
      </c>
      <c r="G350" s="27" t="s">
        <v>110</v>
      </c>
      <c r="H350" s="27" t="s">
        <v>189</v>
      </c>
      <c r="I350" s="27" t="s">
        <v>166</v>
      </c>
      <c r="J350" s="27" t="s">
        <v>249</v>
      </c>
      <c r="K350" s="27" t="s">
        <v>250</v>
      </c>
      <c r="L350" s="27" t="s">
        <v>89</v>
      </c>
      <c r="M350" s="27" t="s">
        <v>74</v>
      </c>
      <c r="N350" s="27" t="s">
        <v>99</v>
      </c>
      <c r="O350" s="27" t="s">
        <v>100</v>
      </c>
      <c r="P350" s="18" t="s">
        <v>75</v>
      </c>
      <c r="Q350" s="45">
        <v>0.03</v>
      </c>
      <c r="R350" s="46">
        <v>0.03</v>
      </c>
      <c r="S350" s="49">
        <v>1</v>
      </c>
      <c r="T350" s="50">
        <v>1</v>
      </c>
    </row>
    <row r="351" spans="1:20" x14ac:dyDescent="0.2">
      <c r="A351" s="12" t="s">
        <v>84</v>
      </c>
      <c r="B351" s="27" t="s">
        <v>105</v>
      </c>
      <c r="C351" s="27" t="s">
        <v>106</v>
      </c>
      <c r="D351" s="27" t="s">
        <v>107</v>
      </c>
      <c r="E351" s="27" t="s">
        <v>108</v>
      </c>
      <c r="F351" s="27" t="s">
        <v>185</v>
      </c>
      <c r="G351" s="27" t="s">
        <v>110</v>
      </c>
      <c r="H351" s="27" t="s">
        <v>189</v>
      </c>
      <c r="I351" s="27" t="s">
        <v>166</v>
      </c>
      <c r="J351" s="27" t="s">
        <v>148</v>
      </c>
      <c r="K351" s="27" t="s">
        <v>149</v>
      </c>
      <c r="L351" s="27" t="s">
        <v>89</v>
      </c>
      <c r="M351" s="27" t="s">
        <v>74</v>
      </c>
      <c r="N351" s="27" t="s">
        <v>134</v>
      </c>
      <c r="O351" s="27" t="s">
        <v>135</v>
      </c>
      <c r="P351" s="18" t="s">
        <v>75</v>
      </c>
      <c r="Q351" s="45">
        <v>0.02</v>
      </c>
      <c r="R351" s="46">
        <v>0.02</v>
      </c>
      <c r="S351" s="49">
        <v>3</v>
      </c>
      <c r="T351" s="50">
        <v>3</v>
      </c>
    </row>
    <row r="352" spans="1:20" x14ac:dyDescent="0.2">
      <c r="A352" s="12" t="s">
        <v>84</v>
      </c>
      <c r="B352" s="27" t="s">
        <v>105</v>
      </c>
      <c r="C352" s="27" t="s">
        <v>106</v>
      </c>
      <c r="D352" s="27" t="s">
        <v>107</v>
      </c>
      <c r="E352" s="27" t="s">
        <v>108</v>
      </c>
      <c r="F352" s="27" t="s">
        <v>185</v>
      </c>
      <c r="G352" s="27" t="s">
        <v>110</v>
      </c>
      <c r="H352" s="27" t="s">
        <v>189</v>
      </c>
      <c r="I352" s="27" t="s">
        <v>166</v>
      </c>
      <c r="J352" s="27" t="s">
        <v>271</v>
      </c>
      <c r="K352" s="27" t="s">
        <v>272</v>
      </c>
      <c r="L352" s="27" t="s">
        <v>89</v>
      </c>
      <c r="M352" s="27" t="s">
        <v>74</v>
      </c>
      <c r="N352" s="27" t="s">
        <v>273</v>
      </c>
      <c r="O352" s="27" t="s">
        <v>274</v>
      </c>
      <c r="P352" s="18" t="s">
        <v>75</v>
      </c>
      <c r="Q352" s="47"/>
      <c r="R352" s="58"/>
      <c r="S352" s="49">
        <v>1</v>
      </c>
      <c r="T352" s="50">
        <v>1</v>
      </c>
    </row>
    <row r="353" spans="1:20" x14ac:dyDescent="0.2">
      <c r="A353" s="12" t="s">
        <v>84</v>
      </c>
      <c r="B353" s="27" t="s">
        <v>105</v>
      </c>
      <c r="C353" s="27" t="s">
        <v>106</v>
      </c>
      <c r="D353" s="27" t="s">
        <v>107</v>
      </c>
      <c r="E353" s="27" t="s">
        <v>108</v>
      </c>
      <c r="F353" s="27" t="s">
        <v>185</v>
      </c>
      <c r="G353" s="27" t="s">
        <v>110</v>
      </c>
      <c r="H353" s="27" t="s">
        <v>189</v>
      </c>
      <c r="I353" s="27" t="s">
        <v>166</v>
      </c>
      <c r="J353" s="27" t="s">
        <v>271</v>
      </c>
      <c r="K353" s="27" t="s">
        <v>272</v>
      </c>
      <c r="L353" s="27" t="s">
        <v>89</v>
      </c>
      <c r="M353" s="27" t="s">
        <v>74</v>
      </c>
      <c r="N353" s="27" t="s">
        <v>90</v>
      </c>
      <c r="O353" s="27" t="s">
        <v>76</v>
      </c>
      <c r="P353" s="18" t="s">
        <v>75</v>
      </c>
      <c r="Q353" s="45">
        <v>0.02</v>
      </c>
      <c r="R353" s="46">
        <v>0.02</v>
      </c>
      <c r="S353" s="49">
        <v>3</v>
      </c>
      <c r="T353" s="50">
        <v>3</v>
      </c>
    </row>
    <row r="354" spans="1:20" x14ac:dyDescent="0.2">
      <c r="A354" s="12" t="s">
        <v>84</v>
      </c>
      <c r="B354" s="27" t="s">
        <v>105</v>
      </c>
      <c r="C354" s="27" t="s">
        <v>106</v>
      </c>
      <c r="D354" s="27" t="s">
        <v>107</v>
      </c>
      <c r="E354" s="27" t="s">
        <v>108</v>
      </c>
      <c r="F354" s="27" t="s">
        <v>185</v>
      </c>
      <c r="G354" s="27" t="s">
        <v>110</v>
      </c>
      <c r="H354" s="27" t="s">
        <v>189</v>
      </c>
      <c r="I354" s="27" t="s">
        <v>166</v>
      </c>
      <c r="J354" s="27" t="s">
        <v>361</v>
      </c>
      <c r="K354" s="27" t="s">
        <v>362</v>
      </c>
      <c r="L354" s="27" t="s">
        <v>89</v>
      </c>
      <c r="M354" s="27" t="s">
        <v>74</v>
      </c>
      <c r="N354" s="27" t="s">
        <v>90</v>
      </c>
      <c r="O354" s="27" t="s">
        <v>76</v>
      </c>
      <c r="P354" s="18" t="s">
        <v>75</v>
      </c>
      <c r="Q354" s="45">
        <v>1.56</v>
      </c>
      <c r="R354" s="46">
        <v>1.56</v>
      </c>
      <c r="S354" s="49">
        <v>160</v>
      </c>
      <c r="T354" s="50">
        <v>160</v>
      </c>
    </row>
    <row r="355" spans="1:20" x14ac:dyDescent="0.2">
      <c r="A355" s="12" t="s">
        <v>84</v>
      </c>
      <c r="B355" s="27" t="s">
        <v>105</v>
      </c>
      <c r="C355" s="27" t="s">
        <v>106</v>
      </c>
      <c r="D355" s="27" t="s">
        <v>107</v>
      </c>
      <c r="E355" s="27" t="s">
        <v>108</v>
      </c>
      <c r="F355" s="27" t="s">
        <v>185</v>
      </c>
      <c r="G355" s="27" t="s">
        <v>110</v>
      </c>
      <c r="H355" s="27" t="s">
        <v>189</v>
      </c>
      <c r="I355" s="27" t="s">
        <v>166</v>
      </c>
      <c r="J355" s="27" t="s">
        <v>150</v>
      </c>
      <c r="K355" s="27" t="s">
        <v>151</v>
      </c>
      <c r="L355" s="27" t="s">
        <v>89</v>
      </c>
      <c r="M355" s="27" t="s">
        <v>74</v>
      </c>
      <c r="N355" s="27" t="s">
        <v>95</v>
      </c>
      <c r="O355" s="27" t="s">
        <v>96</v>
      </c>
      <c r="P355" s="18" t="s">
        <v>75</v>
      </c>
      <c r="Q355" s="45">
        <v>0.23</v>
      </c>
      <c r="R355" s="46">
        <v>0.23</v>
      </c>
      <c r="S355" s="49">
        <v>68</v>
      </c>
      <c r="T355" s="50">
        <v>68</v>
      </c>
    </row>
    <row r="356" spans="1:20" x14ac:dyDescent="0.2">
      <c r="A356" s="12" t="s">
        <v>84</v>
      </c>
      <c r="B356" s="27" t="s">
        <v>105</v>
      </c>
      <c r="C356" s="27" t="s">
        <v>106</v>
      </c>
      <c r="D356" s="27" t="s">
        <v>107</v>
      </c>
      <c r="E356" s="27" t="s">
        <v>108</v>
      </c>
      <c r="F356" s="27" t="s">
        <v>185</v>
      </c>
      <c r="G356" s="27" t="s">
        <v>110</v>
      </c>
      <c r="H356" s="27" t="s">
        <v>189</v>
      </c>
      <c r="I356" s="27" t="s">
        <v>166</v>
      </c>
      <c r="J356" s="27" t="s">
        <v>150</v>
      </c>
      <c r="K356" s="27" t="s">
        <v>151</v>
      </c>
      <c r="L356" s="27" t="s">
        <v>89</v>
      </c>
      <c r="M356" s="27" t="s">
        <v>74</v>
      </c>
      <c r="N356" s="27" t="s">
        <v>90</v>
      </c>
      <c r="O356" s="27" t="s">
        <v>76</v>
      </c>
      <c r="P356" s="18" t="s">
        <v>75</v>
      </c>
      <c r="Q356" s="45">
        <v>0.4</v>
      </c>
      <c r="R356" s="46">
        <v>0.4</v>
      </c>
      <c r="S356" s="49">
        <v>87</v>
      </c>
      <c r="T356" s="50">
        <v>87</v>
      </c>
    </row>
    <row r="357" spans="1:20" x14ac:dyDescent="0.2">
      <c r="A357" s="12" t="s">
        <v>84</v>
      </c>
      <c r="B357" s="27" t="s">
        <v>105</v>
      </c>
      <c r="C357" s="27" t="s">
        <v>106</v>
      </c>
      <c r="D357" s="27" t="s">
        <v>107</v>
      </c>
      <c r="E357" s="27" t="s">
        <v>108</v>
      </c>
      <c r="F357" s="27" t="s">
        <v>185</v>
      </c>
      <c r="G357" s="27" t="s">
        <v>110</v>
      </c>
      <c r="H357" s="27" t="s">
        <v>189</v>
      </c>
      <c r="I357" s="27" t="s">
        <v>166</v>
      </c>
      <c r="J357" s="27" t="s">
        <v>150</v>
      </c>
      <c r="K357" s="27" t="s">
        <v>151</v>
      </c>
      <c r="L357" s="27" t="s">
        <v>89</v>
      </c>
      <c r="M357" s="27" t="s">
        <v>74</v>
      </c>
      <c r="N357" s="27" t="s">
        <v>152</v>
      </c>
      <c r="O357" s="27" t="s">
        <v>153</v>
      </c>
      <c r="P357" s="18" t="s">
        <v>75</v>
      </c>
      <c r="Q357" s="45">
        <v>0.02</v>
      </c>
      <c r="R357" s="46">
        <v>0.02</v>
      </c>
      <c r="S357" s="49">
        <v>6</v>
      </c>
      <c r="T357" s="50">
        <v>6</v>
      </c>
    </row>
    <row r="358" spans="1:20" x14ac:dyDescent="0.2">
      <c r="A358" s="12" t="s">
        <v>84</v>
      </c>
      <c r="B358" s="27" t="s">
        <v>105</v>
      </c>
      <c r="C358" s="27" t="s">
        <v>106</v>
      </c>
      <c r="D358" s="27" t="s">
        <v>107</v>
      </c>
      <c r="E358" s="27" t="s">
        <v>108</v>
      </c>
      <c r="F358" s="27" t="s">
        <v>185</v>
      </c>
      <c r="G358" s="27" t="s">
        <v>110</v>
      </c>
      <c r="H358" s="27" t="s">
        <v>189</v>
      </c>
      <c r="I358" s="27" t="s">
        <v>166</v>
      </c>
      <c r="J358" s="27" t="s">
        <v>150</v>
      </c>
      <c r="K358" s="27" t="s">
        <v>151</v>
      </c>
      <c r="L358" s="27" t="s">
        <v>97</v>
      </c>
      <c r="M358" s="27" t="s">
        <v>98</v>
      </c>
      <c r="N358" s="27" t="s">
        <v>95</v>
      </c>
      <c r="O358" s="27" t="s">
        <v>96</v>
      </c>
      <c r="P358" s="18" t="s">
        <v>75</v>
      </c>
      <c r="Q358" s="47"/>
      <c r="R358" s="58"/>
      <c r="S358" s="49">
        <v>2</v>
      </c>
      <c r="T358" s="50">
        <v>2</v>
      </c>
    </row>
    <row r="359" spans="1:20" x14ac:dyDescent="0.2">
      <c r="A359" s="12" t="s">
        <v>84</v>
      </c>
      <c r="B359" s="27" t="s">
        <v>105</v>
      </c>
      <c r="C359" s="27" t="s">
        <v>106</v>
      </c>
      <c r="D359" s="27" t="s">
        <v>107</v>
      </c>
      <c r="E359" s="27" t="s">
        <v>108</v>
      </c>
      <c r="F359" s="27" t="s">
        <v>185</v>
      </c>
      <c r="G359" s="27" t="s">
        <v>110</v>
      </c>
      <c r="H359" s="27" t="s">
        <v>190</v>
      </c>
      <c r="I359" s="27" t="s">
        <v>168</v>
      </c>
      <c r="J359" s="27" t="s">
        <v>359</v>
      </c>
      <c r="K359" s="27" t="s">
        <v>360</v>
      </c>
      <c r="L359" s="27" t="s">
        <v>89</v>
      </c>
      <c r="M359" s="27" t="s">
        <v>74</v>
      </c>
      <c r="N359" s="27" t="s">
        <v>90</v>
      </c>
      <c r="O359" s="27" t="s">
        <v>76</v>
      </c>
      <c r="P359" s="18" t="s">
        <v>75</v>
      </c>
      <c r="Q359" s="45">
        <v>0.78</v>
      </c>
      <c r="R359" s="46">
        <v>0.78</v>
      </c>
      <c r="S359" s="49">
        <v>72</v>
      </c>
      <c r="T359" s="50">
        <v>72</v>
      </c>
    </row>
    <row r="360" spans="1:20" x14ac:dyDescent="0.2">
      <c r="A360" s="12" t="s">
        <v>84</v>
      </c>
      <c r="B360" s="27" t="s">
        <v>105</v>
      </c>
      <c r="C360" s="27" t="s">
        <v>106</v>
      </c>
      <c r="D360" s="27" t="s">
        <v>107</v>
      </c>
      <c r="E360" s="27" t="s">
        <v>108</v>
      </c>
      <c r="F360" s="27" t="s">
        <v>185</v>
      </c>
      <c r="G360" s="27" t="s">
        <v>110</v>
      </c>
      <c r="H360" s="27" t="s">
        <v>190</v>
      </c>
      <c r="I360" s="27" t="s">
        <v>168</v>
      </c>
      <c r="J360" s="27" t="s">
        <v>187</v>
      </c>
      <c r="K360" s="27" t="s">
        <v>188</v>
      </c>
      <c r="L360" s="27" t="s">
        <v>89</v>
      </c>
      <c r="M360" s="27" t="s">
        <v>74</v>
      </c>
      <c r="N360" s="27" t="s">
        <v>91</v>
      </c>
      <c r="O360" s="27" t="s">
        <v>92</v>
      </c>
      <c r="P360" s="18" t="s">
        <v>75</v>
      </c>
      <c r="Q360" s="45">
        <v>0.91</v>
      </c>
      <c r="R360" s="46">
        <v>0.91</v>
      </c>
      <c r="S360" s="49">
        <v>1</v>
      </c>
      <c r="T360" s="50">
        <v>1</v>
      </c>
    </row>
    <row r="361" spans="1:20" x14ac:dyDescent="0.2">
      <c r="A361" s="12" t="s">
        <v>84</v>
      </c>
      <c r="B361" s="27" t="s">
        <v>105</v>
      </c>
      <c r="C361" s="27" t="s">
        <v>106</v>
      </c>
      <c r="D361" s="27" t="s">
        <v>107</v>
      </c>
      <c r="E361" s="27" t="s">
        <v>108</v>
      </c>
      <c r="F361" s="27" t="s">
        <v>185</v>
      </c>
      <c r="G361" s="27" t="s">
        <v>110</v>
      </c>
      <c r="H361" s="27" t="s">
        <v>190</v>
      </c>
      <c r="I361" s="27" t="s">
        <v>168</v>
      </c>
      <c r="J361" s="27" t="s">
        <v>187</v>
      </c>
      <c r="K361" s="27" t="s">
        <v>188</v>
      </c>
      <c r="L361" s="27" t="s">
        <v>89</v>
      </c>
      <c r="M361" s="27" t="s">
        <v>74</v>
      </c>
      <c r="N361" s="27" t="s">
        <v>90</v>
      </c>
      <c r="O361" s="27" t="s">
        <v>76</v>
      </c>
      <c r="P361" s="18" t="s">
        <v>75</v>
      </c>
      <c r="Q361" s="45">
        <v>0.5</v>
      </c>
      <c r="R361" s="46">
        <v>0.5</v>
      </c>
      <c r="S361" s="49">
        <v>178</v>
      </c>
      <c r="T361" s="50">
        <v>178</v>
      </c>
    </row>
    <row r="362" spans="1:20" x14ac:dyDescent="0.2">
      <c r="A362" s="12" t="s">
        <v>84</v>
      </c>
      <c r="B362" s="27" t="s">
        <v>105</v>
      </c>
      <c r="C362" s="27" t="s">
        <v>106</v>
      </c>
      <c r="D362" s="27" t="s">
        <v>107</v>
      </c>
      <c r="E362" s="27" t="s">
        <v>108</v>
      </c>
      <c r="F362" s="27" t="s">
        <v>185</v>
      </c>
      <c r="G362" s="27" t="s">
        <v>110</v>
      </c>
      <c r="H362" s="27" t="s">
        <v>190</v>
      </c>
      <c r="I362" s="27" t="s">
        <v>168</v>
      </c>
      <c r="J362" s="27" t="s">
        <v>122</v>
      </c>
      <c r="K362" s="27" t="s">
        <v>123</v>
      </c>
      <c r="L362" s="27" t="s">
        <v>89</v>
      </c>
      <c r="M362" s="27" t="s">
        <v>74</v>
      </c>
      <c r="N362" s="27" t="s">
        <v>90</v>
      </c>
      <c r="O362" s="27" t="s">
        <v>76</v>
      </c>
      <c r="P362" s="18" t="s">
        <v>75</v>
      </c>
      <c r="Q362" s="45">
        <v>6.33</v>
      </c>
      <c r="R362" s="46">
        <v>6.33</v>
      </c>
      <c r="S362" s="49">
        <v>1012</v>
      </c>
      <c r="T362" s="50">
        <v>1012</v>
      </c>
    </row>
    <row r="363" spans="1:20" x14ac:dyDescent="0.2">
      <c r="A363" s="12" t="s">
        <v>84</v>
      </c>
      <c r="B363" s="27" t="s">
        <v>105</v>
      </c>
      <c r="C363" s="27" t="s">
        <v>106</v>
      </c>
      <c r="D363" s="27" t="s">
        <v>107</v>
      </c>
      <c r="E363" s="27" t="s">
        <v>108</v>
      </c>
      <c r="F363" s="27" t="s">
        <v>185</v>
      </c>
      <c r="G363" s="27" t="s">
        <v>110</v>
      </c>
      <c r="H363" s="27" t="s">
        <v>190</v>
      </c>
      <c r="I363" s="27" t="s">
        <v>168</v>
      </c>
      <c r="J363" s="27" t="s">
        <v>122</v>
      </c>
      <c r="K363" s="27" t="s">
        <v>123</v>
      </c>
      <c r="L363" s="27" t="s">
        <v>89</v>
      </c>
      <c r="M363" s="27" t="s">
        <v>74</v>
      </c>
      <c r="N363" s="27" t="s">
        <v>136</v>
      </c>
      <c r="O363" s="27" t="s">
        <v>137</v>
      </c>
      <c r="P363" s="18" t="s">
        <v>75</v>
      </c>
      <c r="Q363" s="45">
        <v>0.03</v>
      </c>
      <c r="R363" s="46">
        <v>0.03</v>
      </c>
      <c r="S363" s="49">
        <v>56</v>
      </c>
      <c r="T363" s="50">
        <v>56</v>
      </c>
    </row>
    <row r="364" spans="1:20" x14ac:dyDescent="0.2">
      <c r="A364" s="12" t="s">
        <v>84</v>
      </c>
      <c r="B364" s="27" t="s">
        <v>105</v>
      </c>
      <c r="C364" s="27" t="s">
        <v>106</v>
      </c>
      <c r="D364" s="27" t="s">
        <v>107</v>
      </c>
      <c r="E364" s="27" t="s">
        <v>108</v>
      </c>
      <c r="F364" s="27" t="s">
        <v>185</v>
      </c>
      <c r="G364" s="27" t="s">
        <v>110</v>
      </c>
      <c r="H364" s="27" t="s">
        <v>190</v>
      </c>
      <c r="I364" s="27" t="s">
        <v>168</v>
      </c>
      <c r="J364" s="27" t="s">
        <v>138</v>
      </c>
      <c r="K364" s="27" t="s">
        <v>139</v>
      </c>
      <c r="L364" s="27" t="s">
        <v>89</v>
      </c>
      <c r="M364" s="27" t="s">
        <v>74</v>
      </c>
      <c r="N364" s="27" t="s">
        <v>134</v>
      </c>
      <c r="O364" s="27" t="s">
        <v>135</v>
      </c>
      <c r="P364" s="18" t="s">
        <v>75</v>
      </c>
      <c r="Q364" s="45">
        <v>0.12</v>
      </c>
      <c r="R364" s="46">
        <v>0.12</v>
      </c>
      <c r="S364" s="49">
        <v>48</v>
      </c>
      <c r="T364" s="50">
        <v>48</v>
      </c>
    </row>
    <row r="365" spans="1:20" x14ac:dyDescent="0.2">
      <c r="A365" s="12" t="s">
        <v>84</v>
      </c>
      <c r="B365" s="27" t="s">
        <v>105</v>
      </c>
      <c r="C365" s="27" t="s">
        <v>106</v>
      </c>
      <c r="D365" s="27" t="s">
        <v>107</v>
      </c>
      <c r="E365" s="27" t="s">
        <v>108</v>
      </c>
      <c r="F365" s="27" t="s">
        <v>185</v>
      </c>
      <c r="G365" s="27" t="s">
        <v>110</v>
      </c>
      <c r="H365" s="27" t="s">
        <v>190</v>
      </c>
      <c r="I365" s="27" t="s">
        <v>168</v>
      </c>
      <c r="J365" s="27" t="s">
        <v>138</v>
      </c>
      <c r="K365" s="27" t="s">
        <v>139</v>
      </c>
      <c r="L365" s="27" t="s">
        <v>89</v>
      </c>
      <c r="M365" s="27" t="s">
        <v>74</v>
      </c>
      <c r="N365" s="27" t="s">
        <v>90</v>
      </c>
      <c r="O365" s="27" t="s">
        <v>76</v>
      </c>
      <c r="P365" s="18" t="s">
        <v>75</v>
      </c>
      <c r="Q365" s="45">
        <v>0.62</v>
      </c>
      <c r="R365" s="46">
        <v>0.62</v>
      </c>
      <c r="S365" s="49">
        <v>54</v>
      </c>
      <c r="T365" s="50">
        <v>54</v>
      </c>
    </row>
    <row r="366" spans="1:20" x14ac:dyDescent="0.2">
      <c r="A366" s="12" t="s">
        <v>84</v>
      </c>
      <c r="B366" s="27" t="s">
        <v>105</v>
      </c>
      <c r="C366" s="27" t="s">
        <v>106</v>
      </c>
      <c r="D366" s="27" t="s">
        <v>107</v>
      </c>
      <c r="E366" s="27" t="s">
        <v>108</v>
      </c>
      <c r="F366" s="27" t="s">
        <v>185</v>
      </c>
      <c r="G366" s="27" t="s">
        <v>110</v>
      </c>
      <c r="H366" s="27" t="s">
        <v>190</v>
      </c>
      <c r="I366" s="27" t="s">
        <v>168</v>
      </c>
      <c r="J366" s="27" t="s">
        <v>127</v>
      </c>
      <c r="K366" s="27" t="s">
        <v>128</v>
      </c>
      <c r="L366" s="27" t="s">
        <v>89</v>
      </c>
      <c r="M366" s="27" t="s">
        <v>74</v>
      </c>
      <c r="N366" s="27" t="s">
        <v>99</v>
      </c>
      <c r="O366" s="27" t="s">
        <v>100</v>
      </c>
      <c r="P366" s="18" t="s">
        <v>75</v>
      </c>
      <c r="Q366" s="45">
        <v>0.06</v>
      </c>
      <c r="R366" s="46">
        <v>0.06</v>
      </c>
      <c r="S366" s="49">
        <v>4</v>
      </c>
      <c r="T366" s="50">
        <v>4</v>
      </c>
    </row>
    <row r="367" spans="1:20" x14ac:dyDescent="0.2">
      <c r="A367" s="12" t="s">
        <v>84</v>
      </c>
      <c r="B367" s="27" t="s">
        <v>105</v>
      </c>
      <c r="C367" s="27" t="s">
        <v>106</v>
      </c>
      <c r="D367" s="27" t="s">
        <v>107</v>
      </c>
      <c r="E367" s="27" t="s">
        <v>108</v>
      </c>
      <c r="F367" s="27" t="s">
        <v>185</v>
      </c>
      <c r="G367" s="27" t="s">
        <v>110</v>
      </c>
      <c r="H367" s="27" t="s">
        <v>190</v>
      </c>
      <c r="I367" s="27" t="s">
        <v>168</v>
      </c>
      <c r="J367" s="27" t="s">
        <v>127</v>
      </c>
      <c r="K367" s="27" t="s">
        <v>128</v>
      </c>
      <c r="L367" s="27" t="s">
        <v>89</v>
      </c>
      <c r="M367" s="27" t="s">
        <v>74</v>
      </c>
      <c r="N367" s="27" t="s">
        <v>95</v>
      </c>
      <c r="O367" s="27" t="s">
        <v>96</v>
      </c>
      <c r="P367" s="18" t="s">
        <v>75</v>
      </c>
      <c r="Q367" s="45">
        <v>0.02</v>
      </c>
      <c r="R367" s="46">
        <v>0.02</v>
      </c>
      <c r="S367" s="49">
        <v>6</v>
      </c>
      <c r="T367" s="50">
        <v>6</v>
      </c>
    </row>
    <row r="368" spans="1:20" x14ac:dyDescent="0.2">
      <c r="A368" s="12" t="s">
        <v>84</v>
      </c>
      <c r="B368" s="27" t="s">
        <v>105</v>
      </c>
      <c r="C368" s="27" t="s">
        <v>106</v>
      </c>
      <c r="D368" s="27" t="s">
        <v>107</v>
      </c>
      <c r="E368" s="27" t="s">
        <v>108</v>
      </c>
      <c r="F368" s="27" t="s">
        <v>185</v>
      </c>
      <c r="G368" s="27" t="s">
        <v>110</v>
      </c>
      <c r="H368" s="27" t="s">
        <v>190</v>
      </c>
      <c r="I368" s="27" t="s">
        <v>168</v>
      </c>
      <c r="J368" s="27" t="s">
        <v>127</v>
      </c>
      <c r="K368" s="27" t="s">
        <v>128</v>
      </c>
      <c r="L368" s="27" t="s">
        <v>89</v>
      </c>
      <c r="M368" s="27" t="s">
        <v>74</v>
      </c>
      <c r="N368" s="27" t="s">
        <v>90</v>
      </c>
      <c r="O368" s="27" t="s">
        <v>76</v>
      </c>
      <c r="P368" s="18" t="s">
        <v>75</v>
      </c>
      <c r="Q368" s="45">
        <v>0.43</v>
      </c>
      <c r="R368" s="46">
        <v>0.43</v>
      </c>
      <c r="S368" s="49">
        <v>56</v>
      </c>
      <c r="T368" s="50">
        <v>56</v>
      </c>
    </row>
    <row r="369" spans="1:20" x14ac:dyDescent="0.2">
      <c r="A369" s="12" t="s">
        <v>84</v>
      </c>
      <c r="B369" s="27" t="s">
        <v>105</v>
      </c>
      <c r="C369" s="27" t="s">
        <v>106</v>
      </c>
      <c r="D369" s="27" t="s">
        <v>107</v>
      </c>
      <c r="E369" s="27" t="s">
        <v>108</v>
      </c>
      <c r="F369" s="27" t="s">
        <v>185</v>
      </c>
      <c r="G369" s="27" t="s">
        <v>110</v>
      </c>
      <c r="H369" s="27" t="s">
        <v>190</v>
      </c>
      <c r="I369" s="27" t="s">
        <v>168</v>
      </c>
      <c r="J369" s="27" t="s">
        <v>267</v>
      </c>
      <c r="K369" s="27" t="s">
        <v>268</v>
      </c>
      <c r="L369" s="27" t="s">
        <v>89</v>
      </c>
      <c r="M369" s="27" t="s">
        <v>74</v>
      </c>
      <c r="N369" s="27" t="s">
        <v>99</v>
      </c>
      <c r="O369" s="27" t="s">
        <v>100</v>
      </c>
      <c r="P369" s="18" t="s">
        <v>75</v>
      </c>
      <c r="Q369" s="45">
        <v>7.0000000000000007E-2</v>
      </c>
      <c r="R369" s="46">
        <v>7.0000000000000007E-2</v>
      </c>
      <c r="S369" s="49">
        <v>3</v>
      </c>
      <c r="T369" s="50">
        <v>3</v>
      </c>
    </row>
    <row r="370" spans="1:20" x14ac:dyDescent="0.2">
      <c r="A370" s="12" t="s">
        <v>84</v>
      </c>
      <c r="B370" s="27" t="s">
        <v>105</v>
      </c>
      <c r="C370" s="27" t="s">
        <v>106</v>
      </c>
      <c r="D370" s="27" t="s">
        <v>107</v>
      </c>
      <c r="E370" s="27" t="s">
        <v>108</v>
      </c>
      <c r="F370" s="27" t="s">
        <v>185</v>
      </c>
      <c r="G370" s="27" t="s">
        <v>110</v>
      </c>
      <c r="H370" s="27" t="s">
        <v>190</v>
      </c>
      <c r="I370" s="27" t="s">
        <v>168</v>
      </c>
      <c r="J370" s="27" t="s">
        <v>267</v>
      </c>
      <c r="K370" s="27" t="s">
        <v>268</v>
      </c>
      <c r="L370" s="27" t="s">
        <v>89</v>
      </c>
      <c r="M370" s="27" t="s">
        <v>74</v>
      </c>
      <c r="N370" s="27" t="s">
        <v>95</v>
      </c>
      <c r="O370" s="27" t="s">
        <v>96</v>
      </c>
      <c r="P370" s="18" t="s">
        <v>75</v>
      </c>
      <c r="Q370" s="47"/>
      <c r="R370" s="58"/>
      <c r="S370" s="49">
        <v>3</v>
      </c>
      <c r="T370" s="50">
        <v>3</v>
      </c>
    </row>
    <row r="371" spans="1:20" x14ac:dyDescent="0.2">
      <c r="A371" s="12" t="s">
        <v>84</v>
      </c>
      <c r="B371" s="27" t="s">
        <v>105</v>
      </c>
      <c r="C371" s="27" t="s">
        <v>106</v>
      </c>
      <c r="D371" s="27" t="s">
        <v>107</v>
      </c>
      <c r="E371" s="27" t="s">
        <v>108</v>
      </c>
      <c r="F371" s="27" t="s">
        <v>185</v>
      </c>
      <c r="G371" s="27" t="s">
        <v>110</v>
      </c>
      <c r="H371" s="27" t="s">
        <v>190</v>
      </c>
      <c r="I371" s="27" t="s">
        <v>168</v>
      </c>
      <c r="J371" s="27" t="s">
        <v>249</v>
      </c>
      <c r="K371" s="27" t="s">
        <v>250</v>
      </c>
      <c r="L371" s="27" t="s">
        <v>89</v>
      </c>
      <c r="M371" s="27" t="s">
        <v>74</v>
      </c>
      <c r="N371" s="27" t="s">
        <v>99</v>
      </c>
      <c r="O371" s="27" t="s">
        <v>100</v>
      </c>
      <c r="P371" s="18" t="s">
        <v>75</v>
      </c>
      <c r="Q371" s="45">
        <v>0.03</v>
      </c>
      <c r="R371" s="46">
        <v>0.03</v>
      </c>
      <c r="S371" s="49">
        <v>1</v>
      </c>
      <c r="T371" s="50">
        <v>1</v>
      </c>
    </row>
    <row r="372" spans="1:20" x14ac:dyDescent="0.2">
      <c r="A372" s="12" t="s">
        <v>84</v>
      </c>
      <c r="B372" s="27" t="s">
        <v>105</v>
      </c>
      <c r="C372" s="27" t="s">
        <v>106</v>
      </c>
      <c r="D372" s="27" t="s">
        <v>107</v>
      </c>
      <c r="E372" s="27" t="s">
        <v>108</v>
      </c>
      <c r="F372" s="27" t="s">
        <v>185</v>
      </c>
      <c r="G372" s="27" t="s">
        <v>110</v>
      </c>
      <c r="H372" s="27" t="s">
        <v>190</v>
      </c>
      <c r="I372" s="27" t="s">
        <v>168</v>
      </c>
      <c r="J372" s="27" t="s">
        <v>271</v>
      </c>
      <c r="K372" s="27" t="s">
        <v>272</v>
      </c>
      <c r="L372" s="27" t="s">
        <v>89</v>
      </c>
      <c r="M372" s="27" t="s">
        <v>74</v>
      </c>
      <c r="N372" s="27" t="s">
        <v>273</v>
      </c>
      <c r="O372" s="27" t="s">
        <v>274</v>
      </c>
      <c r="P372" s="18" t="s">
        <v>75</v>
      </c>
      <c r="Q372" s="45">
        <v>0.01</v>
      </c>
      <c r="R372" s="46">
        <v>0.01</v>
      </c>
      <c r="S372" s="49">
        <v>2</v>
      </c>
      <c r="T372" s="50">
        <v>2</v>
      </c>
    </row>
    <row r="373" spans="1:20" x14ac:dyDescent="0.2">
      <c r="A373" s="12" t="s">
        <v>84</v>
      </c>
      <c r="B373" s="27" t="s">
        <v>105</v>
      </c>
      <c r="C373" s="27" t="s">
        <v>106</v>
      </c>
      <c r="D373" s="27" t="s">
        <v>107</v>
      </c>
      <c r="E373" s="27" t="s">
        <v>108</v>
      </c>
      <c r="F373" s="27" t="s">
        <v>185</v>
      </c>
      <c r="G373" s="27" t="s">
        <v>110</v>
      </c>
      <c r="H373" s="27" t="s">
        <v>190</v>
      </c>
      <c r="I373" s="27" t="s">
        <v>168</v>
      </c>
      <c r="J373" s="27" t="s">
        <v>271</v>
      </c>
      <c r="K373" s="27" t="s">
        <v>272</v>
      </c>
      <c r="L373" s="27" t="s">
        <v>89</v>
      </c>
      <c r="M373" s="27" t="s">
        <v>74</v>
      </c>
      <c r="N373" s="27" t="s">
        <v>90</v>
      </c>
      <c r="O373" s="27" t="s">
        <v>76</v>
      </c>
      <c r="P373" s="18" t="s">
        <v>75</v>
      </c>
      <c r="Q373" s="45">
        <v>0.01</v>
      </c>
      <c r="R373" s="46">
        <v>0.01</v>
      </c>
      <c r="S373" s="49">
        <v>1</v>
      </c>
      <c r="T373" s="50">
        <v>1</v>
      </c>
    </row>
    <row r="374" spans="1:20" x14ac:dyDescent="0.2">
      <c r="A374" s="12" t="s">
        <v>84</v>
      </c>
      <c r="B374" s="27" t="s">
        <v>105</v>
      </c>
      <c r="C374" s="27" t="s">
        <v>106</v>
      </c>
      <c r="D374" s="27" t="s">
        <v>107</v>
      </c>
      <c r="E374" s="27" t="s">
        <v>108</v>
      </c>
      <c r="F374" s="27" t="s">
        <v>185</v>
      </c>
      <c r="G374" s="27" t="s">
        <v>110</v>
      </c>
      <c r="H374" s="27" t="s">
        <v>190</v>
      </c>
      <c r="I374" s="27" t="s">
        <v>168</v>
      </c>
      <c r="J374" s="27" t="s">
        <v>361</v>
      </c>
      <c r="K374" s="27" t="s">
        <v>362</v>
      </c>
      <c r="L374" s="27" t="s">
        <v>89</v>
      </c>
      <c r="M374" s="27" t="s">
        <v>74</v>
      </c>
      <c r="N374" s="27" t="s">
        <v>90</v>
      </c>
      <c r="O374" s="27" t="s">
        <v>76</v>
      </c>
      <c r="P374" s="18" t="s">
        <v>75</v>
      </c>
      <c r="Q374" s="45">
        <v>5.4</v>
      </c>
      <c r="R374" s="46">
        <v>5.4</v>
      </c>
      <c r="S374" s="49">
        <v>575</v>
      </c>
      <c r="T374" s="50">
        <v>575</v>
      </c>
    </row>
    <row r="375" spans="1:20" x14ac:dyDescent="0.2">
      <c r="A375" s="12" t="s">
        <v>84</v>
      </c>
      <c r="B375" s="27" t="s">
        <v>105</v>
      </c>
      <c r="C375" s="27" t="s">
        <v>106</v>
      </c>
      <c r="D375" s="27" t="s">
        <v>107</v>
      </c>
      <c r="E375" s="27" t="s">
        <v>108</v>
      </c>
      <c r="F375" s="27" t="s">
        <v>185</v>
      </c>
      <c r="G375" s="27" t="s">
        <v>110</v>
      </c>
      <c r="H375" s="27" t="s">
        <v>190</v>
      </c>
      <c r="I375" s="27" t="s">
        <v>168</v>
      </c>
      <c r="J375" s="27" t="s">
        <v>150</v>
      </c>
      <c r="K375" s="27" t="s">
        <v>151</v>
      </c>
      <c r="L375" s="27" t="s">
        <v>89</v>
      </c>
      <c r="M375" s="27" t="s">
        <v>74</v>
      </c>
      <c r="N375" s="27" t="s">
        <v>95</v>
      </c>
      <c r="O375" s="27" t="s">
        <v>96</v>
      </c>
      <c r="P375" s="18" t="s">
        <v>75</v>
      </c>
      <c r="Q375" s="45">
        <v>0.11</v>
      </c>
      <c r="R375" s="46">
        <v>0.11</v>
      </c>
      <c r="S375" s="49">
        <v>34</v>
      </c>
      <c r="T375" s="50">
        <v>34</v>
      </c>
    </row>
    <row r="376" spans="1:20" x14ac:dyDescent="0.2">
      <c r="A376" s="12" t="s">
        <v>84</v>
      </c>
      <c r="B376" s="27" t="s">
        <v>105</v>
      </c>
      <c r="C376" s="27" t="s">
        <v>106</v>
      </c>
      <c r="D376" s="27" t="s">
        <v>107</v>
      </c>
      <c r="E376" s="27" t="s">
        <v>108</v>
      </c>
      <c r="F376" s="27" t="s">
        <v>185</v>
      </c>
      <c r="G376" s="27" t="s">
        <v>110</v>
      </c>
      <c r="H376" s="27" t="s">
        <v>190</v>
      </c>
      <c r="I376" s="27" t="s">
        <v>168</v>
      </c>
      <c r="J376" s="27" t="s">
        <v>150</v>
      </c>
      <c r="K376" s="27" t="s">
        <v>151</v>
      </c>
      <c r="L376" s="27" t="s">
        <v>89</v>
      </c>
      <c r="M376" s="27" t="s">
        <v>74</v>
      </c>
      <c r="N376" s="27" t="s">
        <v>90</v>
      </c>
      <c r="O376" s="27" t="s">
        <v>76</v>
      </c>
      <c r="P376" s="18" t="s">
        <v>75</v>
      </c>
      <c r="Q376" s="45">
        <v>0.28999999999999998</v>
      </c>
      <c r="R376" s="46">
        <v>0.28999999999999998</v>
      </c>
      <c r="S376" s="49">
        <v>63</v>
      </c>
      <c r="T376" s="50">
        <v>63</v>
      </c>
    </row>
    <row r="377" spans="1:20" x14ac:dyDescent="0.2">
      <c r="A377" s="12" t="s">
        <v>84</v>
      </c>
      <c r="B377" s="27" t="s">
        <v>105</v>
      </c>
      <c r="C377" s="27" t="s">
        <v>106</v>
      </c>
      <c r="D377" s="27" t="s">
        <v>107</v>
      </c>
      <c r="E377" s="27" t="s">
        <v>108</v>
      </c>
      <c r="F377" s="27" t="s">
        <v>185</v>
      </c>
      <c r="G377" s="27" t="s">
        <v>110</v>
      </c>
      <c r="H377" s="27" t="s">
        <v>190</v>
      </c>
      <c r="I377" s="27" t="s">
        <v>168</v>
      </c>
      <c r="J377" s="27" t="s">
        <v>150</v>
      </c>
      <c r="K377" s="27" t="s">
        <v>151</v>
      </c>
      <c r="L377" s="27" t="s">
        <v>89</v>
      </c>
      <c r="M377" s="27" t="s">
        <v>74</v>
      </c>
      <c r="N377" s="27" t="s">
        <v>152</v>
      </c>
      <c r="O377" s="27" t="s">
        <v>153</v>
      </c>
      <c r="P377" s="18" t="s">
        <v>75</v>
      </c>
      <c r="Q377" s="45">
        <v>0.01</v>
      </c>
      <c r="R377" s="46">
        <v>0.01</v>
      </c>
      <c r="S377" s="49">
        <v>4</v>
      </c>
      <c r="T377" s="50">
        <v>4</v>
      </c>
    </row>
    <row r="378" spans="1:20" x14ac:dyDescent="0.2">
      <c r="A378" s="12" t="s">
        <v>84</v>
      </c>
      <c r="B378" s="27" t="s">
        <v>105</v>
      </c>
      <c r="C378" s="27" t="s">
        <v>106</v>
      </c>
      <c r="D378" s="27" t="s">
        <v>107</v>
      </c>
      <c r="E378" s="27" t="s">
        <v>108</v>
      </c>
      <c r="F378" s="27" t="s">
        <v>185</v>
      </c>
      <c r="G378" s="27" t="s">
        <v>110</v>
      </c>
      <c r="H378" s="27" t="s">
        <v>190</v>
      </c>
      <c r="I378" s="27" t="s">
        <v>168</v>
      </c>
      <c r="J378" s="27" t="s">
        <v>275</v>
      </c>
      <c r="K378" s="27" t="s">
        <v>276</v>
      </c>
      <c r="L378" s="27" t="s">
        <v>89</v>
      </c>
      <c r="M378" s="27" t="s">
        <v>74</v>
      </c>
      <c r="N378" s="27" t="s">
        <v>90</v>
      </c>
      <c r="O378" s="27" t="s">
        <v>76</v>
      </c>
      <c r="P378" s="18" t="s">
        <v>75</v>
      </c>
      <c r="Q378" s="45">
        <v>0.02</v>
      </c>
      <c r="R378" s="46">
        <v>0.02</v>
      </c>
      <c r="S378" s="49">
        <v>1</v>
      </c>
      <c r="T378" s="50">
        <v>1</v>
      </c>
    </row>
    <row r="379" spans="1:20" x14ac:dyDescent="0.2">
      <c r="A379" s="12" t="s">
        <v>84</v>
      </c>
      <c r="B379" s="27" t="s">
        <v>105</v>
      </c>
      <c r="C379" s="27" t="s">
        <v>106</v>
      </c>
      <c r="D379" s="27" t="s">
        <v>107</v>
      </c>
      <c r="E379" s="27" t="s">
        <v>108</v>
      </c>
      <c r="F379" s="27" t="s">
        <v>185</v>
      </c>
      <c r="G379" s="27" t="s">
        <v>110</v>
      </c>
      <c r="H379" s="27" t="s">
        <v>190</v>
      </c>
      <c r="I379" s="27" t="s">
        <v>168</v>
      </c>
      <c r="J379" s="27" t="s">
        <v>269</v>
      </c>
      <c r="K379" s="27" t="s">
        <v>270</v>
      </c>
      <c r="L379" s="27" t="s">
        <v>89</v>
      </c>
      <c r="M379" s="27" t="s">
        <v>74</v>
      </c>
      <c r="N379" s="27" t="s">
        <v>161</v>
      </c>
      <c r="O379" s="27" t="s">
        <v>162</v>
      </c>
      <c r="P379" s="18" t="s">
        <v>75</v>
      </c>
      <c r="Q379" s="47"/>
      <c r="R379" s="58"/>
      <c r="S379" s="49">
        <v>1</v>
      </c>
      <c r="T379" s="50">
        <v>1</v>
      </c>
    </row>
    <row r="380" spans="1:20" x14ac:dyDescent="0.2">
      <c r="A380" s="12" t="s">
        <v>84</v>
      </c>
      <c r="B380" s="27" t="s">
        <v>105</v>
      </c>
      <c r="C380" s="27" t="s">
        <v>106</v>
      </c>
      <c r="D380" s="27" t="s">
        <v>107</v>
      </c>
      <c r="E380" s="27" t="s">
        <v>108</v>
      </c>
      <c r="F380" s="27" t="s">
        <v>185</v>
      </c>
      <c r="G380" s="27" t="s">
        <v>110</v>
      </c>
      <c r="H380" s="27" t="s">
        <v>190</v>
      </c>
      <c r="I380" s="27" t="s">
        <v>168</v>
      </c>
      <c r="J380" s="27" t="s">
        <v>181</v>
      </c>
      <c r="K380" s="27" t="s">
        <v>182</v>
      </c>
      <c r="L380" s="27" t="s">
        <v>176</v>
      </c>
      <c r="M380" s="27" t="s">
        <v>177</v>
      </c>
      <c r="N380" s="27" t="s">
        <v>95</v>
      </c>
      <c r="O380" s="27" t="s">
        <v>96</v>
      </c>
      <c r="P380" s="18" t="s">
        <v>180</v>
      </c>
      <c r="Q380" s="45">
        <v>0.04</v>
      </c>
      <c r="R380" s="46">
        <v>0.04</v>
      </c>
      <c r="S380" s="49"/>
      <c r="T380" s="50"/>
    </row>
    <row r="381" spans="1:20" x14ac:dyDescent="0.2">
      <c r="A381" s="12" t="s">
        <v>84</v>
      </c>
      <c r="B381" s="27" t="s">
        <v>105</v>
      </c>
      <c r="C381" s="27" t="s">
        <v>106</v>
      </c>
      <c r="D381" s="27" t="s">
        <v>107</v>
      </c>
      <c r="E381" s="27" t="s">
        <v>108</v>
      </c>
      <c r="F381" s="27" t="s">
        <v>185</v>
      </c>
      <c r="G381" s="27" t="s">
        <v>110</v>
      </c>
      <c r="H381" s="27" t="s">
        <v>190</v>
      </c>
      <c r="I381" s="27" t="s">
        <v>168</v>
      </c>
      <c r="J381" s="27" t="s">
        <v>181</v>
      </c>
      <c r="K381" s="27" t="s">
        <v>182</v>
      </c>
      <c r="L381" s="27" t="s">
        <v>176</v>
      </c>
      <c r="M381" s="27" t="s">
        <v>177</v>
      </c>
      <c r="N381" s="27" t="s">
        <v>178</v>
      </c>
      <c r="O381" s="27" t="s">
        <v>179</v>
      </c>
      <c r="P381" s="18" t="s">
        <v>180</v>
      </c>
      <c r="Q381" s="45">
        <v>0.39</v>
      </c>
      <c r="R381" s="46">
        <v>0.39</v>
      </c>
      <c r="S381" s="49"/>
      <c r="T381" s="50"/>
    </row>
    <row r="382" spans="1:20" x14ac:dyDescent="0.2">
      <c r="A382" s="12" t="s">
        <v>84</v>
      </c>
      <c r="B382" s="27" t="s">
        <v>105</v>
      </c>
      <c r="C382" s="27" t="s">
        <v>106</v>
      </c>
      <c r="D382" s="27" t="s">
        <v>107</v>
      </c>
      <c r="E382" s="27" t="s">
        <v>108</v>
      </c>
      <c r="F382" s="27" t="s">
        <v>185</v>
      </c>
      <c r="G382" s="27" t="s">
        <v>110</v>
      </c>
      <c r="H382" s="27" t="s">
        <v>191</v>
      </c>
      <c r="I382" s="27" t="s">
        <v>170</v>
      </c>
      <c r="J382" s="27" t="s">
        <v>359</v>
      </c>
      <c r="K382" s="27" t="s">
        <v>360</v>
      </c>
      <c r="L382" s="27" t="s">
        <v>89</v>
      </c>
      <c r="M382" s="27" t="s">
        <v>74</v>
      </c>
      <c r="N382" s="27" t="s">
        <v>90</v>
      </c>
      <c r="O382" s="27" t="s">
        <v>76</v>
      </c>
      <c r="P382" s="18" t="s">
        <v>75</v>
      </c>
      <c r="Q382" s="45">
        <v>0.57999999999999996</v>
      </c>
      <c r="R382" s="46">
        <v>0.57999999999999996</v>
      </c>
      <c r="S382" s="49">
        <v>60</v>
      </c>
      <c r="T382" s="50">
        <v>60</v>
      </c>
    </row>
    <row r="383" spans="1:20" x14ac:dyDescent="0.2">
      <c r="A383" s="12" t="s">
        <v>84</v>
      </c>
      <c r="B383" s="27" t="s">
        <v>105</v>
      </c>
      <c r="C383" s="27" t="s">
        <v>106</v>
      </c>
      <c r="D383" s="27" t="s">
        <v>107</v>
      </c>
      <c r="E383" s="27" t="s">
        <v>108</v>
      </c>
      <c r="F383" s="27" t="s">
        <v>185</v>
      </c>
      <c r="G383" s="27" t="s">
        <v>110</v>
      </c>
      <c r="H383" s="27" t="s">
        <v>191</v>
      </c>
      <c r="I383" s="27" t="s">
        <v>170</v>
      </c>
      <c r="J383" s="27" t="s">
        <v>187</v>
      </c>
      <c r="K383" s="27" t="s">
        <v>188</v>
      </c>
      <c r="L383" s="27" t="s">
        <v>89</v>
      </c>
      <c r="M383" s="27" t="s">
        <v>74</v>
      </c>
      <c r="N383" s="27" t="s">
        <v>91</v>
      </c>
      <c r="O383" s="27" t="s">
        <v>92</v>
      </c>
      <c r="P383" s="18" t="s">
        <v>75</v>
      </c>
      <c r="Q383" s="45">
        <v>0.91</v>
      </c>
      <c r="R383" s="46">
        <v>0.91</v>
      </c>
      <c r="S383" s="49">
        <v>1</v>
      </c>
      <c r="T383" s="50">
        <v>1</v>
      </c>
    </row>
    <row r="384" spans="1:20" x14ac:dyDescent="0.2">
      <c r="A384" s="12" t="s">
        <v>84</v>
      </c>
      <c r="B384" s="27" t="s">
        <v>105</v>
      </c>
      <c r="C384" s="27" t="s">
        <v>106</v>
      </c>
      <c r="D384" s="27" t="s">
        <v>107</v>
      </c>
      <c r="E384" s="27" t="s">
        <v>108</v>
      </c>
      <c r="F384" s="27" t="s">
        <v>185</v>
      </c>
      <c r="G384" s="27" t="s">
        <v>110</v>
      </c>
      <c r="H384" s="27" t="s">
        <v>191</v>
      </c>
      <c r="I384" s="27" t="s">
        <v>170</v>
      </c>
      <c r="J384" s="27" t="s">
        <v>187</v>
      </c>
      <c r="K384" s="27" t="s">
        <v>188</v>
      </c>
      <c r="L384" s="27" t="s">
        <v>89</v>
      </c>
      <c r="M384" s="27" t="s">
        <v>74</v>
      </c>
      <c r="N384" s="27" t="s">
        <v>90</v>
      </c>
      <c r="O384" s="27" t="s">
        <v>76</v>
      </c>
      <c r="P384" s="18" t="s">
        <v>75</v>
      </c>
      <c r="Q384" s="45">
        <v>0.54</v>
      </c>
      <c r="R384" s="46">
        <v>0.54</v>
      </c>
      <c r="S384" s="49">
        <v>192</v>
      </c>
      <c r="T384" s="50">
        <v>192</v>
      </c>
    </row>
    <row r="385" spans="1:20" x14ac:dyDescent="0.2">
      <c r="A385" s="12" t="s">
        <v>84</v>
      </c>
      <c r="B385" s="27" t="s">
        <v>105</v>
      </c>
      <c r="C385" s="27" t="s">
        <v>106</v>
      </c>
      <c r="D385" s="27" t="s">
        <v>107</v>
      </c>
      <c r="E385" s="27" t="s">
        <v>108</v>
      </c>
      <c r="F385" s="27" t="s">
        <v>185</v>
      </c>
      <c r="G385" s="27" t="s">
        <v>110</v>
      </c>
      <c r="H385" s="27" t="s">
        <v>191</v>
      </c>
      <c r="I385" s="27" t="s">
        <v>170</v>
      </c>
      <c r="J385" s="27" t="s">
        <v>122</v>
      </c>
      <c r="K385" s="27" t="s">
        <v>123</v>
      </c>
      <c r="L385" s="27" t="s">
        <v>89</v>
      </c>
      <c r="M385" s="27" t="s">
        <v>74</v>
      </c>
      <c r="N385" s="27" t="s">
        <v>91</v>
      </c>
      <c r="O385" s="27" t="s">
        <v>92</v>
      </c>
      <c r="P385" s="18" t="s">
        <v>75</v>
      </c>
      <c r="Q385" s="45">
        <v>1.82</v>
      </c>
      <c r="R385" s="46">
        <v>1.82</v>
      </c>
      <c r="S385" s="49">
        <v>2</v>
      </c>
      <c r="T385" s="50">
        <v>2</v>
      </c>
    </row>
    <row r="386" spans="1:20" x14ac:dyDescent="0.2">
      <c r="A386" s="12" t="s">
        <v>84</v>
      </c>
      <c r="B386" s="27" t="s">
        <v>105</v>
      </c>
      <c r="C386" s="27" t="s">
        <v>106</v>
      </c>
      <c r="D386" s="27" t="s">
        <v>107</v>
      </c>
      <c r="E386" s="27" t="s">
        <v>108</v>
      </c>
      <c r="F386" s="27" t="s">
        <v>185</v>
      </c>
      <c r="G386" s="27" t="s">
        <v>110</v>
      </c>
      <c r="H386" s="27" t="s">
        <v>191</v>
      </c>
      <c r="I386" s="27" t="s">
        <v>170</v>
      </c>
      <c r="J386" s="27" t="s">
        <v>122</v>
      </c>
      <c r="K386" s="27" t="s">
        <v>123</v>
      </c>
      <c r="L386" s="27" t="s">
        <v>89</v>
      </c>
      <c r="M386" s="27" t="s">
        <v>74</v>
      </c>
      <c r="N386" s="27" t="s">
        <v>90</v>
      </c>
      <c r="O386" s="27" t="s">
        <v>76</v>
      </c>
      <c r="P386" s="18" t="s">
        <v>75</v>
      </c>
      <c r="Q386" s="45">
        <v>7.32</v>
      </c>
      <c r="R386" s="46">
        <v>7.32</v>
      </c>
      <c r="S386" s="49">
        <v>1211</v>
      </c>
      <c r="T386" s="50">
        <v>1211</v>
      </c>
    </row>
    <row r="387" spans="1:20" x14ac:dyDescent="0.2">
      <c r="A387" s="12" t="s">
        <v>84</v>
      </c>
      <c r="B387" s="27" t="s">
        <v>105</v>
      </c>
      <c r="C387" s="27" t="s">
        <v>106</v>
      </c>
      <c r="D387" s="27" t="s">
        <v>107</v>
      </c>
      <c r="E387" s="27" t="s">
        <v>108</v>
      </c>
      <c r="F387" s="27" t="s">
        <v>185</v>
      </c>
      <c r="G387" s="27" t="s">
        <v>110</v>
      </c>
      <c r="H387" s="27" t="s">
        <v>191</v>
      </c>
      <c r="I387" s="27" t="s">
        <v>170</v>
      </c>
      <c r="J387" s="27" t="s">
        <v>122</v>
      </c>
      <c r="K387" s="27" t="s">
        <v>123</v>
      </c>
      <c r="L387" s="27" t="s">
        <v>89</v>
      </c>
      <c r="M387" s="27" t="s">
        <v>74</v>
      </c>
      <c r="N387" s="27" t="s">
        <v>136</v>
      </c>
      <c r="O387" s="27" t="s">
        <v>137</v>
      </c>
      <c r="P387" s="18" t="s">
        <v>75</v>
      </c>
      <c r="Q387" s="45">
        <v>0.05</v>
      </c>
      <c r="R387" s="46">
        <v>0.05</v>
      </c>
      <c r="S387" s="49">
        <v>79</v>
      </c>
      <c r="T387" s="50">
        <v>79</v>
      </c>
    </row>
    <row r="388" spans="1:20" x14ac:dyDescent="0.2">
      <c r="A388" s="12" t="s">
        <v>84</v>
      </c>
      <c r="B388" s="27" t="s">
        <v>105</v>
      </c>
      <c r="C388" s="27" t="s">
        <v>106</v>
      </c>
      <c r="D388" s="27" t="s">
        <v>107</v>
      </c>
      <c r="E388" s="27" t="s">
        <v>108</v>
      </c>
      <c r="F388" s="27" t="s">
        <v>185</v>
      </c>
      <c r="G388" s="27" t="s">
        <v>110</v>
      </c>
      <c r="H388" s="27" t="s">
        <v>191</v>
      </c>
      <c r="I388" s="27" t="s">
        <v>170</v>
      </c>
      <c r="J388" s="27" t="s">
        <v>138</v>
      </c>
      <c r="K388" s="27" t="s">
        <v>139</v>
      </c>
      <c r="L388" s="27" t="s">
        <v>89</v>
      </c>
      <c r="M388" s="27" t="s">
        <v>74</v>
      </c>
      <c r="N388" s="27" t="s">
        <v>134</v>
      </c>
      <c r="O388" s="27" t="s">
        <v>135</v>
      </c>
      <c r="P388" s="18" t="s">
        <v>75</v>
      </c>
      <c r="Q388" s="45">
        <v>0.21</v>
      </c>
      <c r="R388" s="46">
        <v>0.21</v>
      </c>
      <c r="S388" s="49">
        <v>80</v>
      </c>
      <c r="T388" s="50">
        <v>80</v>
      </c>
    </row>
    <row r="389" spans="1:20" x14ac:dyDescent="0.2">
      <c r="A389" s="12" t="s">
        <v>84</v>
      </c>
      <c r="B389" s="27" t="s">
        <v>105</v>
      </c>
      <c r="C389" s="27" t="s">
        <v>106</v>
      </c>
      <c r="D389" s="27" t="s">
        <v>107</v>
      </c>
      <c r="E389" s="27" t="s">
        <v>108</v>
      </c>
      <c r="F389" s="27" t="s">
        <v>185</v>
      </c>
      <c r="G389" s="27" t="s">
        <v>110</v>
      </c>
      <c r="H389" s="27" t="s">
        <v>191</v>
      </c>
      <c r="I389" s="27" t="s">
        <v>170</v>
      </c>
      <c r="J389" s="27" t="s">
        <v>138</v>
      </c>
      <c r="K389" s="27" t="s">
        <v>139</v>
      </c>
      <c r="L389" s="27" t="s">
        <v>89</v>
      </c>
      <c r="M389" s="27" t="s">
        <v>74</v>
      </c>
      <c r="N389" s="27" t="s">
        <v>90</v>
      </c>
      <c r="O389" s="27" t="s">
        <v>76</v>
      </c>
      <c r="P389" s="18" t="s">
        <v>75</v>
      </c>
      <c r="Q389" s="45">
        <v>1.01</v>
      </c>
      <c r="R389" s="46">
        <v>1.01</v>
      </c>
      <c r="S389" s="49">
        <v>99</v>
      </c>
      <c r="T389" s="50">
        <v>99</v>
      </c>
    </row>
    <row r="390" spans="1:20" x14ac:dyDescent="0.2">
      <c r="A390" s="12" t="s">
        <v>84</v>
      </c>
      <c r="B390" s="27" t="s">
        <v>105</v>
      </c>
      <c r="C390" s="27" t="s">
        <v>106</v>
      </c>
      <c r="D390" s="27" t="s">
        <v>107</v>
      </c>
      <c r="E390" s="27" t="s">
        <v>108</v>
      </c>
      <c r="F390" s="27" t="s">
        <v>185</v>
      </c>
      <c r="G390" s="27" t="s">
        <v>110</v>
      </c>
      <c r="H390" s="27" t="s">
        <v>191</v>
      </c>
      <c r="I390" s="27" t="s">
        <v>170</v>
      </c>
      <c r="J390" s="27" t="s">
        <v>127</v>
      </c>
      <c r="K390" s="27" t="s">
        <v>128</v>
      </c>
      <c r="L390" s="27" t="s">
        <v>89</v>
      </c>
      <c r="M390" s="27" t="s">
        <v>74</v>
      </c>
      <c r="N390" s="27" t="s">
        <v>99</v>
      </c>
      <c r="O390" s="27" t="s">
        <v>100</v>
      </c>
      <c r="P390" s="18" t="s">
        <v>75</v>
      </c>
      <c r="Q390" s="45">
        <v>0.19</v>
      </c>
      <c r="R390" s="46">
        <v>0.19</v>
      </c>
      <c r="S390" s="49">
        <v>14</v>
      </c>
      <c r="T390" s="50">
        <v>14</v>
      </c>
    </row>
    <row r="391" spans="1:20" x14ac:dyDescent="0.2">
      <c r="A391" s="12" t="s">
        <v>84</v>
      </c>
      <c r="B391" s="27" t="s">
        <v>105</v>
      </c>
      <c r="C391" s="27" t="s">
        <v>106</v>
      </c>
      <c r="D391" s="27" t="s">
        <v>107</v>
      </c>
      <c r="E391" s="27" t="s">
        <v>108</v>
      </c>
      <c r="F391" s="27" t="s">
        <v>185</v>
      </c>
      <c r="G391" s="27" t="s">
        <v>110</v>
      </c>
      <c r="H391" s="27" t="s">
        <v>191</v>
      </c>
      <c r="I391" s="27" t="s">
        <v>170</v>
      </c>
      <c r="J391" s="27" t="s">
        <v>127</v>
      </c>
      <c r="K391" s="27" t="s">
        <v>128</v>
      </c>
      <c r="L391" s="27" t="s">
        <v>89</v>
      </c>
      <c r="M391" s="27" t="s">
        <v>74</v>
      </c>
      <c r="N391" s="27" t="s">
        <v>95</v>
      </c>
      <c r="O391" s="27" t="s">
        <v>96</v>
      </c>
      <c r="P391" s="18" t="s">
        <v>75</v>
      </c>
      <c r="Q391" s="45">
        <v>0.02</v>
      </c>
      <c r="R391" s="46">
        <v>0.02</v>
      </c>
      <c r="S391" s="49">
        <v>7</v>
      </c>
      <c r="T391" s="50">
        <v>7</v>
      </c>
    </row>
    <row r="392" spans="1:20" x14ac:dyDescent="0.2">
      <c r="A392" s="12" t="s">
        <v>84</v>
      </c>
      <c r="B392" s="27" t="s">
        <v>105</v>
      </c>
      <c r="C392" s="27" t="s">
        <v>106</v>
      </c>
      <c r="D392" s="27" t="s">
        <v>107</v>
      </c>
      <c r="E392" s="27" t="s">
        <v>108</v>
      </c>
      <c r="F392" s="27" t="s">
        <v>185</v>
      </c>
      <c r="G392" s="27" t="s">
        <v>110</v>
      </c>
      <c r="H392" s="27" t="s">
        <v>191</v>
      </c>
      <c r="I392" s="27" t="s">
        <v>170</v>
      </c>
      <c r="J392" s="27" t="s">
        <v>127</v>
      </c>
      <c r="K392" s="27" t="s">
        <v>128</v>
      </c>
      <c r="L392" s="27" t="s">
        <v>89</v>
      </c>
      <c r="M392" s="27" t="s">
        <v>74</v>
      </c>
      <c r="N392" s="27" t="s">
        <v>90</v>
      </c>
      <c r="O392" s="27" t="s">
        <v>76</v>
      </c>
      <c r="P392" s="18" t="s">
        <v>75</v>
      </c>
      <c r="Q392" s="45">
        <v>1.59</v>
      </c>
      <c r="R392" s="46">
        <v>1.59</v>
      </c>
      <c r="S392" s="49">
        <v>141</v>
      </c>
      <c r="T392" s="50">
        <v>141</v>
      </c>
    </row>
    <row r="393" spans="1:20" x14ac:dyDescent="0.2">
      <c r="A393" s="12" t="s">
        <v>84</v>
      </c>
      <c r="B393" s="27" t="s">
        <v>105</v>
      </c>
      <c r="C393" s="27" t="s">
        <v>106</v>
      </c>
      <c r="D393" s="27" t="s">
        <v>107</v>
      </c>
      <c r="E393" s="27" t="s">
        <v>108</v>
      </c>
      <c r="F393" s="27" t="s">
        <v>185</v>
      </c>
      <c r="G393" s="27" t="s">
        <v>110</v>
      </c>
      <c r="H393" s="27" t="s">
        <v>191</v>
      </c>
      <c r="I393" s="27" t="s">
        <v>170</v>
      </c>
      <c r="J393" s="27" t="s">
        <v>148</v>
      </c>
      <c r="K393" s="27" t="s">
        <v>149</v>
      </c>
      <c r="L393" s="27" t="s">
        <v>89</v>
      </c>
      <c r="M393" s="27" t="s">
        <v>74</v>
      </c>
      <c r="N393" s="27" t="s">
        <v>134</v>
      </c>
      <c r="O393" s="27" t="s">
        <v>135</v>
      </c>
      <c r="P393" s="18" t="s">
        <v>75</v>
      </c>
      <c r="Q393" s="45">
        <v>0.01</v>
      </c>
      <c r="R393" s="46">
        <v>0.01</v>
      </c>
      <c r="S393" s="49">
        <v>2</v>
      </c>
      <c r="T393" s="50">
        <v>2</v>
      </c>
    </row>
    <row r="394" spans="1:20" x14ac:dyDescent="0.2">
      <c r="A394" s="12" t="s">
        <v>84</v>
      </c>
      <c r="B394" s="27" t="s">
        <v>105</v>
      </c>
      <c r="C394" s="27" t="s">
        <v>106</v>
      </c>
      <c r="D394" s="27" t="s">
        <v>107</v>
      </c>
      <c r="E394" s="27" t="s">
        <v>108</v>
      </c>
      <c r="F394" s="27" t="s">
        <v>185</v>
      </c>
      <c r="G394" s="27" t="s">
        <v>110</v>
      </c>
      <c r="H394" s="27" t="s">
        <v>191</v>
      </c>
      <c r="I394" s="27" t="s">
        <v>170</v>
      </c>
      <c r="J394" s="27" t="s">
        <v>271</v>
      </c>
      <c r="K394" s="27" t="s">
        <v>272</v>
      </c>
      <c r="L394" s="27" t="s">
        <v>89</v>
      </c>
      <c r="M394" s="27" t="s">
        <v>74</v>
      </c>
      <c r="N394" s="27" t="s">
        <v>273</v>
      </c>
      <c r="O394" s="27" t="s">
        <v>274</v>
      </c>
      <c r="P394" s="18" t="s">
        <v>75</v>
      </c>
      <c r="Q394" s="45">
        <v>0.01</v>
      </c>
      <c r="R394" s="46">
        <v>0.01</v>
      </c>
      <c r="S394" s="49">
        <v>2</v>
      </c>
      <c r="T394" s="50">
        <v>2</v>
      </c>
    </row>
    <row r="395" spans="1:20" x14ac:dyDescent="0.2">
      <c r="A395" s="12" t="s">
        <v>84</v>
      </c>
      <c r="B395" s="27" t="s">
        <v>105</v>
      </c>
      <c r="C395" s="27" t="s">
        <v>106</v>
      </c>
      <c r="D395" s="27" t="s">
        <v>107</v>
      </c>
      <c r="E395" s="27" t="s">
        <v>108</v>
      </c>
      <c r="F395" s="27" t="s">
        <v>185</v>
      </c>
      <c r="G395" s="27" t="s">
        <v>110</v>
      </c>
      <c r="H395" s="27" t="s">
        <v>191</v>
      </c>
      <c r="I395" s="27" t="s">
        <v>170</v>
      </c>
      <c r="J395" s="27" t="s">
        <v>271</v>
      </c>
      <c r="K395" s="27" t="s">
        <v>272</v>
      </c>
      <c r="L395" s="27" t="s">
        <v>89</v>
      </c>
      <c r="M395" s="27" t="s">
        <v>74</v>
      </c>
      <c r="N395" s="27" t="s">
        <v>90</v>
      </c>
      <c r="O395" s="27" t="s">
        <v>76</v>
      </c>
      <c r="P395" s="18" t="s">
        <v>75</v>
      </c>
      <c r="Q395" s="45">
        <v>0.03</v>
      </c>
      <c r="R395" s="46">
        <v>0.03</v>
      </c>
      <c r="S395" s="49">
        <v>2</v>
      </c>
      <c r="T395" s="50">
        <v>2</v>
      </c>
    </row>
    <row r="396" spans="1:20" x14ac:dyDescent="0.2">
      <c r="A396" s="12" t="s">
        <v>84</v>
      </c>
      <c r="B396" s="27" t="s">
        <v>105</v>
      </c>
      <c r="C396" s="27" t="s">
        <v>106</v>
      </c>
      <c r="D396" s="27" t="s">
        <v>107</v>
      </c>
      <c r="E396" s="27" t="s">
        <v>108</v>
      </c>
      <c r="F396" s="27" t="s">
        <v>185</v>
      </c>
      <c r="G396" s="27" t="s">
        <v>110</v>
      </c>
      <c r="H396" s="27" t="s">
        <v>191</v>
      </c>
      <c r="I396" s="27" t="s">
        <v>170</v>
      </c>
      <c r="J396" s="27" t="s">
        <v>361</v>
      </c>
      <c r="K396" s="27" t="s">
        <v>362</v>
      </c>
      <c r="L396" s="27" t="s">
        <v>89</v>
      </c>
      <c r="M396" s="27" t="s">
        <v>74</v>
      </c>
      <c r="N396" s="27" t="s">
        <v>90</v>
      </c>
      <c r="O396" s="27" t="s">
        <v>76</v>
      </c>
      <c r="P396" s="18" t="s">
        <v>75</v>
      </c>
      <c r="Q396" s="45">
        <v>3.72</v>
      </c>
      <c r="R396" s="46">
        <v>3.72</v>
      </c>
      <c r="S396" s="49">
        <v>397</v>
      </c>
      <c r="T396" s="50">
        <v>397</v>
      </c>
    </row>
    <row r="397" spans="1:20" x14ac:dyDescent="0.2">
      <c r="A397" s="12" t="s">
        <v>84</v>
      </c>
      <c r="B397" s="27" t="s">
        <v>105</v>
      </c>
      <c r="C397" s="27" t="s">
        <v>106</v>
      </c>
      <c r="D397" s="27" t="s">
        <v>107</v>
      </c>
      <c r="E397" s="27" t="s">
        <v>108</v>
      </c>
      <c r="F397" s="27" t="s">
        <v>185</v>
      </c>
      <c r="G397" s="27" t="s">
        <v>110</v>
      </c>
      <c r="H397" s="27" t="s">
        <v>191</v>
      </c>
      <c r="I397" s="27" t="s">
        <v>170</v>
      </c>
      <c r="J397" s="27" t="s">
        <v>150</v>
      </c>
      <c r="K397" s="27" t="s">
        <v>151</v>
      </c>
      <c r="L397" s="27" t="s">
        <v>89</v>
      </c>
      <c r="M397" s="27" t="s">
        <v>74</v>
      </c>
      <c r="N397" s="27" t="s">
        <v>95</v>
      </c>
      <c r="O397" s="27" t="s">
        <v>96</v>
      </c>
      <c r="P397" s="18" t="s">
        <v>75</v>
      </c>
      <c r="Q397" s="45">
        <v>0.1</v>
      </c>
      <c r="R397" s="46">
        <v>0.1</v>
      </c>
      <c r="S397" s="49">
        <v>31</v>
      </c>
      <c r="T397" s="50">
        <v>31</v>
      </c>
    </row>
    <row r="398" spans="1:20" x14ac:dyDescent="0.2">
      <c r="A398" s="12" t="s">
        <v>84</v>
      </c>
      <c r="B398" s="27" t="s">
        <v>105</v>
      </c>
      <c r="C398" s="27" t="s">
        <v>106</v>
      </c>
      <c r="D398" s="27" t="s">
        <v>107</v>
      </c>
      <c r="E398" s="27" t="s">
        <v>108</v>
      </c>
      <c r="F398" s="27" t="s">
        <v>185</v>
      </c>
      <c r="G398" s="27" t="s">
        <v>110</v>
      </c>
      <c r="H398" s="27" t="s">
        <v>191</v>
      </c>
      <c r="I398" s="27" t="s">
        <v>170</v>
      </c>
      <c r="J398" s="27" t="s">
        <v>150</v>
      </c>
      <c r="K398" s="27" t="s">
        <v>151</v>
      </c>
      <c r="L398" s="27" t="s">
        <v>89</v>
      </c>
      <c r="M398" s="27" t="s">
        <v>74</v>
      </c>
      <c r="N398" s="27" t="s">
        <v>90</v>
      </c>
      <c r="O398" s="27" t="s">
        <v>76</v>
      </c>
      <c r="P398" s="18" t="s">
        <v>75</v>
      </c>
      <c r="Q398" s="45">
        <v>0.32</v>
      </c>
      <c r="R398" s="46">
        <v>0.32</v>
      </c>
      <c r="S398" s="49">
        <v>69</v>
      </c>
      <c r="T398" s="50">
        <v>69</v>
      </c>
    </row>
    <row r="399" spans="1:20" x14ac:dyDescent="0.2">
      <c r="A399" s="12" t="s">
        <v>84</v>
      </c>
      <c r="B399" s="27" t="s">
        <v>105</v>
      </c>
      <c r="C399" s="27" t="s">
        <v>106</v>
      </c>
      <c r="D399" s="27" t="s">
        <v>107</v>
      </c>
      <c r="E399" s="27" t="s">
        <v>108</v>
      </c>
      <c r="F399" s="27" t="s">
        <v>185</v>
      </c>
      <c r="G399" s="27" t="s">
        <v>110</v>
      </c>
      <c r="H399" s="27" t="s">
        <v>191</v>
      </c>
      <c r="I399" s="27" t="s">
        <v>170</v>
      </c>
      <c r="J399" s="27" t="s">
        <v>150</v>
      </c>
      <c r="K399" s="27" t="s">
        <v>151</v>
      </c>
      <c r="L399" s="27" t="s">
        <v>89</v>
      </c>
      <c r="M399" s="27" t="s">
        <v>74</v>
      </c>
      <c r="N399" s="27" t="s">
        <v>152</v>
      </c>
      <c r="O399" s="27" t="s">
        <v>153</v>
      </c>
      <c r="P399" s="18" t="s">
        <v>75</v>
      </c>
      <c r="Q399" s="45">
        <v>0.01</v>
      </c>
      <c r="R399" s="46">
        <v>0.01</v>
      </c>
      <c r="S399" s="49">
        <v>4</v>
      </c>
      <c r="T399" s="50">
        <v>4</v>
      </c>
    </row>
    <row r="400" spans="1:20" x14ac:dyDescent="0.2">
      <c r="A400" s="12" t="s">
        <v>84</v>
      </c>
      <c r="B400" s="27" t="s">
        <v>105</v>
      </c>
      <c r="C400" s="27" t="s">
        <v>106</v>
      </c>
      <c r="D400" s="27" t="s">
        <v>107</v>
      </c>
      <c r="E400" s="27" t="s">
        <v>108</v>
      </c>
      <c r="F400" s="27" t="s">
        <v>185</v>
      </c>
      <c r="G400" s="27" t="s">
        <v>110</v>
      </c>
      <c r="H400" s="27" t="s">
        <v>191</v>
      </c>
      <c r="I400" s="27" t="s">
        <v>170</v>
      </c>
      <c r="J400" s="27" t="s">
        <v>150</v>
      </c>
      <c r="K400" s="27" t="s">
        <v>151</v>
      </c>
      <c r="L400" s="27" t="s">
        <v>97</v>
      </c>
      <c r="M400" s="27" t="s">
        <v>98</v>
      </c>
      <c r="N400" s="27" t="s">
        <v>95</v>
      </c>
      <c r="O400" s="27" t="s">
        <v>96</v>
      </c>
      <c r="P400" s="18" t="s">
        <v>75</v>
      </c>
      <c r="Q400" s="47"/>
      <c r="R400" s="58"/>
      <c r="S400" s="49">
        <v>2</v>
      </c>
      <c r="T400" s="50">
        <v>2</v>
      </c>
    </row>
    <row r="401" spans="1:20" x14ac:dyDescent="0.2">
      <c r="A401" s="12" t="s">
        <v>84</v>
      </c>
      <c r="B401" s="27" t="s">
        <v>105</v>
      </c>
      <c r="C401" s="27" t="s">
        <v>106</v>
      </c>
      <c r="D401" s="27" t="s">
        <v>107</v>
      </c>
      <c r="E401" s="27" t="s">
        <v>108</v>
      </c>
      <c r="F401" s="27" t="s">
        <v>185</v>
      </c>
      <c r="G401" s="27" t="s">
        <v>110</v>
      </c>
      <c r="H401" s="27" t="s">
        <v>191</v>
      </c>
      <c r="I401" s="27" t="s">
        <v>170</v>
      </c>
      <c r="J401" s="27" t="s">
        <v>275</v>
      </c>
      <c r="K401" s="27" t="s">
        <v>276</v>
      </c>
      <c r="L401" s="27" t="s">
        <v>89</v>
      </c>
      <c r="M401" s="27" t="s">
        <v>74</v>
      </c>
      <c r="N401" s="27" t="s">
        <v>90</v>
      </c>
      <c r="O401" s="27" t="s">
        <v>76</v>
      </c>
      <c r="P401" s="18" t="s">
        <v>75</v>
      </c>
      <c r="Q401" s="45">
        <v>0.18</v>
      </c>
      <c r="R401" s="46">
        <v>0.18</v>
      </c>
      <c r="S401" s="49">
        <v>9</v>
      </c>
      <c r="T401" s="50">
        <v>9</v>
      </c>
    </row>
    <row r="402" spans="1:20" x14ac:dyDescent="0.2">
      <c r="A402" s="12" t="s">
        <v>84</v>
      </c>
      <c r="B402" s="27" t="s">
        <v>105</v>
      </c>
      <c r="C402" s="27" t="s">
        <v>106</v>
      </c>
      <c r="D402" s="27" t="s">
        <v>107</v>
      </c>
      <c r="E402" s="27" t="s">
        <v>108</v>
      </c>
      <c r="F402" s="27" t="s">
        <v>185</v>
      </c>
      <c r="G402" s="27" t="s">
        <v>110</v>
      </c>
      <c r="H402" s="27" t="s">
        <v>191</v>
      </c>
      <c r="I402" s="27" t="s">
        <v>170</v>
      </c>
      <c r="J402" s="27" t="s">
        <v>269</v>
      </c>
      <c r="K402" s="27" t="s">
        <v>270</v>
      </c>
      <c r="L402" s="27" t="s">
        <v>89</v>
      </c>
      <c r="M402" s="27" t="s">
        <v>74</v>
      </c>
      <c r="N402" s="27" t="s">
        <v>161</v>
      </c>
      <c r="O402" s="27" t="s">
        <v>162</v>
      </c>
      <c r="P402" s="18" t="s">
        <v>75</v>
      </c>
      <c r="Q402" s="47"/>
      <c r="R402" s="58"/>
      <c r="S402" s="49">
        <v>2</v>
      </c>
      <c r="T402" s="50">
        <v>2</v>
      </c>
    </row>
    <row r="403" spans="1:20" x14ac:dyDescent="0.2">
      <c r="A403" s="12" t="s">
        <v>84</v>
      </c>
      <c r="B403" s="27" t="s">
        <v>105</v>
      </c>
      <c r="C403" s="27" t="s">
        <v>106</v>
      </c>
      <c r="D403" s="27" t="s">
        <v>107</v>
      </c>
      <c r="E403" s="27" t="s">
        <v>108</v>
      </c>
      <c r="F403" s="27" t="s">
        <v>185</v>
      </c>
      <c r="G403" s="27" t="s">
        <v>110</v>
      </c>
      <c r="H403" s="27" t="s">
        <v>183</v>
      </c>
      <c r="I403" s="27" t="s">
        <v>172</v>
      </c>
      <c r="J403" s="27" t="s">
        <v>359</v>
      </c>
      <c r="K403" s="27" t="s">
        <v>360</v>
      </c>
      <c r="L403" s="27" t="s">
        <v>89</v>
      </c>
      <c r="M403" s="27" t="s">
        <v>74</v>
      </c>
      <c r="N403" s="27" t="s">
        <v>90</v>
      </c>
      <c r="O403" s="27" t="s">
        <v>76</v>
      </c>
      <c r="P403" s="18" t="s">
        <v>75</v>
      </c>
      <c r="Q403" s="45">
        <v>0.83</v>
      </c>
      <c r="R403" s="46">
        <v>0.83</v>
      </c>
      <c r="S403" s="49">
        <v>75</v>
      </c>
      <c r="T403" s="50">
        <v>75</v>
      </c>
    </row>
    <row r="404" spans="1:20" x14ac:dyDescent="0.2">
      <c r="A404" s="12" t="s">
        <v>84</v>
      </c>
      <c r="B404" s="27" t="s">
        <v>105</v>
      </c>
      <c r="C404" s="27" t="s">
        <v>106</v>
      </c>
      <c r="D404" s="27" t="s">
        <v>107</v>
      </c>
      <c r="E404" s="27" t="s">
        <v>108</v>
      </c>
      <c r="F404" s="27" t="s">
        <v>185</v>
      </c>
      <c r="G404" s="27" t="s">
        <v>110</v>
      </c>
      <c r="H404" s="27" t="s">
        <v>183</v>
      </c>
      <c r="I404" s="27" t="s">
        <v>172</v>
      </c>
      <c r="J404" s="27" t="s">
        <v>187</v>
      </c>
      <c r="K404" s="27" t="s">
        <v>188</v>
      </c>
      <c r="L404" s="27" t="s">
        <v>89</v>
      </c>
      <c r="M404" s="27" t="s">
        <v>74</v>
      </c>
      <c r="N404" s="27" t="s">
        <v>91</v>
      </c>
      <c r="O404" s="27" t="s">
        <v>92</v>
      </c>
      <c r="P404" s="18" t="s">
        <v>75</v>
      </c>
      <c r="Q404" s="45">
        <v>0.91</v>
      </c>
      <c r="R404" s="46">
        <v>0.91</v>
      </c>
      <c r="S404" s="49">
        <v>1</v>
      </c>
      <c r="T404" s="50">
        <v>1</v>
      </c>
    </row>
    <row r="405" spans="1:20" x14ac:dyDescent="0.2">
      <c r="A405" s="12" t="s">
        <v>84</v>
      </c>
      <c r="B405" s="27" t="s">
        <v>105</v>
      </c>
      <c r="C405" s="27" t="s">
        <v>106</v>
      </c>
      <c r="D405" s="27" t="s">
        <v>107</v>
      </c>
      <c r="E405" s="27" t="s">
        <v>108</v>
      </c>
      <c r="F405" s="27" t="s">
        <v>185</v>
      </c>
      <c r="G405" s="27" t="s">
        <v>110</v>
      </c>
      <c r="H405" s="27" t="s">
        <v>183</v>
      </c>
      <c r="I405" s="27" t="s">
        <v>172</v>
      </c>
      <c r="J405" s="27" t="s">
        <v>187</v>
      </c>
      <c r="K405" s="27" t="s">
        <v>188</v>
      </c>
      <c r="L405" s="27" t="s">
        <v>89</v>
      </c>
      <c r="M405" s="27" t="s">
        <v>74</v>
      </c>
      <c r="N405" s="27" t="s">
        <v>90</v>
      </c>
      <c r="O405" s="27" t="s">
        <v>76</v>
      </c>
      <c r="P405" s="18" t="s">
        <v>75</v>
      </c>
      <c r="Q405" s="45">
        <v>0.44</v>
      </c>
      <c r="R405" s="46">
        <v>0.44</v>
      </c>
      <c r="S405" s="49">
        <v>156</v>
      </c>
      <c r="T405" s="50">
        <v>156</v>
      </c>
    </row>
    <row r="406" spans="1:20" x14ac:dyDescent="0.2">
      <c r="A406" s="12" t="s">
        <v>84</v>
      </c>
      <c r="B406" s="27" t="s">
        <v>105</v>
      </c>
      <c r="C406" s="27" t="s">
        <v>106</v>
      </c>
      <c r="D406" s="27" t="s">
        <v>107</v>
      </c>
      <c r="E406" s="27" t="s">
        <v>108</v>
      </c>
      <c r="F406" s="27" t="s">
        <v>185</v>
      </c>
      <c r="G406" s="27" t="s">
        <v>110</v>
      </c>
      <c r="H406" s="27" t="s">
        <v>183</v>
      </c>
      <c r="I406" s="27" t="s">
        <v>172</v>
      </c>
      <c r="J406" s="27" t="s">
        <v>122</v>
      </c>
      <c r="K406" s="27" t="s">
        <v>123</v>
      </c>
      <c r="L406" s="27" t="s">
        <v>89</v>
      </c>
      <c r="M406" s="27" t="s">
        <v>74</v>
      </c>
      <c r="N406" s="27" t="s">
        <v>91</v>
      </c>
      <c r="O406" s="27" t="s">
        <v>92</v>
      </c>
      <c r="P406" s="18" t="s">
        <v>75</v>
      </c>
      <c r="Q406" s="45">
        <v>0.91</v>
      </c>
      <c r="R406" s="46">
        <v>0.91</v>
      </c>
      <c r="S406" s="49">
        <v>1</v>
      </c>
      <c r="T406" s="50">
        <v>1</v>
      </c>
    </row>
    <row r="407" spans="1:20" x14ac:dyDescent="0.2">
      <c r="A407" s="12" t="s">
        <v>84</v>
      </c>
      <c r="B407" s="27" t="s">
        <v>105</v>
      </c>
      <c r="C407" s="27" t="s">
        <v>106</v>
      </c>
      <c r="D407" s="27" t="s">
        <v>107</v>
      </c>
      <c r="E407" s="27" t="s">
        <v>108</v>
      </c>
      <c r="F407" s="27" t="s">
        <v>185</v>
      </c>
      <c r="G407" s="27" t="s">
        <v>110</v>
      </c>
      <c r="H407" s="27" t="s">
        <v>183</v>
      </c>
      <c r="I407" s="27" t="s">
        <v>172</v>
      </c>
      <c r="J407" s="27" t="s">
        <v>122</v>
      </c>
      <c r="K407" s="27" t="s">
        <v>123</v>
      </c>
      <c r="L407" s="27" t="s">
        <v>89</v>
      </c>
      <c r="M407" s="27" t="s">
        <v>74</v>
      </c>
      <c r="N407" s="27" t="s">
        <v>90</v>
      </c>
      <c r="O407" s="27" t="s">
        <v>76</v>
      </c>
      <c r="P407" s="18" t="s">
        <v>75</v>
      </c>
      <c r="Q407" s="45">
        <v>16.489999999999998</v>
      </c>
      <c r="R407" s="46">
        <v>16.489999999999998</v>
      </c>
      <c r="S407" s="49">
        <v>2595</v>
      </c>
      <c r="T407" s="50">
        <v>2595</v>
      </c>
    </row>
    <row r="408" spans="1:20" x14ac:dyDescent="0.2">
      <c r="A408" s="12" t="s">
        <v>84</v>
      </c>
      <c r="B408" s="27" t="s">
        <v>105</v>
      </c>
      <c r="C408" s="27" t="s">
        <v>106</v>
      </c>
      <c r="D408" s="27" t="s">
        <v>107</v>
      </c>
      <c r="E408" s="27" t="s">
        <v>108</v>
      </c>
      <c r="F408" s="27" t="s">
        <v>185</v>
      </c>
      <c r="G408" s="27" t="s">
        <v>110</v>
      </c>
      <c r="H408" s="27" t="s">
        <v>183</v>
      </c>
      <c r="I408" s="27" t="s">
        <v>172</v>
      </c>
      <c r="J408" s="27" t="s">
        <v>122</v>
      </c>
      <c r="K408" s="27" t="s">
        <v>123</v>
      </c>
      <c r="L408" s="27" t="s">
        <v>89</v>
      </c>
      <c r="M408" s="27" t="s">
        <v>74</v>
      </c>
      <c r="N408" s="27" t="s">
        <v>136</v>
      </c>
      <c r="O408" s="27" t="s">
        <v>137</v>
      </c>
      <c r="P408" s="18" t="s">
        <v>75</v>
      </c>
      <c r="Q408" s="45">
        <v>7.0000000000000007E-2</v>
      </c>
      <c r="R408" s="46">
        <v>7.0000000000000007E-2</v>
      </c>
      <c r="S408" s="49">
        <v>115</v>
      </c>
      <c r="T408" s="50">
        <v>115</v>
      </c>
    </row>
    <row r="409" spans="1:20" x14ac:dyDescent="0.2">
      <c r="A409" s="12" t="s">
        <v>84</v>
      </c>
      <c r="B409" s="27" t="s">
        <v>105</v>
      </c>
      <c r="C409" s="27" t="s">
        <v>106</v>
      </c>
      <c r="D409" s="27" t="s">
        <v>107</v>
      </c>
      <c r="E409" s="27" t="s">
        <v>108</v>
      </c>
      <c r="F409" s="27" t="s">
        <v>185</v>
      </c>
      <c r="G409" s="27" t="s">
        <v>110</v>
      </c>
      <c r="H409" s="27" t="s">
        <v>183</v>
      </c>
      <c r="I409" s="27" t="s">
        <v>172</v>
      </c>
      <c r="J409" s="27" t="s">
        <v>138</v>
      </c>
      <c r="K409" s="27" t="s">
        <v>139</v>
      </c>
      <c r="L409" s="27" t="s">
        <v>89</v>
      </c>
      <c r="M409" s="27" t="s">
        <v>74</v>
      </c>
      <c r="N409" s="27" t="s">
        <v>134</v>
      </c>
      <c r="O409" s="27" t="s">
        <v>135</v>
      </c>
      <c r="P409" s="18" t="s">
        <v>75</v>
      </c>
      <c r="Q409" s="45">
        <v>0.28000000000000003</v>
      </c>
      <c r="R409" s="46">
        <v>0.28000000000000003</v>
      </c>
      <c r="S409" s="49">
        <v>67</v>
      </c>
      <c r="T409" s="50">
        <v>67</v>
      </c>
    </row>
    <row r="410" spans="1:20" x14ac:dyDescent="0.2">
      <c r="A410" s="12" t="s">
        <v>84</v>
      </c>
      <c r="B410" s="27" t="s">
        <v>105</v>
      </c>
      <c r="C410" s="27" t="s">
        <v>106</v>
      </c>
      <c r="D410" s="27" t="s">
        <v>107</v>
      </c>
      <c r="E410" s="27" t="s">
        <v>108</v>
      </c>
      <c r="F410" s="27" t="s">
        <v>185</v>
      </c>
      <c r="G410" s="27" t="s">
        <v>110</v>
      </c>
      <c r="H410" s="27" t="s">
        <v>183</v>
      </c>
      <c r="I410" s="27" t="s">
        <v>172</v>
      </c>
      <c r="J410" s="27" t="s">
        <v>138</v>
      </c>
      <c r="K410" s="27" t="s">
        <v>139</v>
      </c>
      <c r="L410" s="27" t="s">
        <v>89</v>
      </c>
      <c r="M410" s="27" t="s">
        <v>74</v>
      </c>
      <c r="N410" s="27" t="s">
        <v>90</v>
      </c>
      <c r="O410" s="27" t="s">
        <v>76</v>
      </c>
      <c r="P410" s="18" t="s">
        <v>75</v>
      </c>
      <c r="Q410" s="45">
        <v>0.9</v>
      </c>
      <c r="R410" s="46">
        <v>0.9</v>
      </c>
      <c r="S410" s="49">
        <v>97</v>
      </c>
      <c r="T410" s="50">
        <v>97</v>
      </c>
    </row>
    <row r="411" spans="1:20" x14ac:dyDescent="0.2">
      <c r="A411" s="12" t="s">
        <v>84</v>
      </c>
      <c r="B411" s="27" t="s">
        <v>105</v>
      </c>
      <c r="C411" s="27" t="s">
        <v>106</v>
      </c>
      <c r="D411" s="27" t="s">
        <v>107</v>
      </c>
      <c r="E411" s="27" t="s">
        <v>108</v>
      </c>
      <c r="F411" s="27" t="s">
        <v>185</v>
      </c>
      <c r="G411" s="27" t="s">
        <v>110</v>
      </c>
      <c r="H411" s="27" t="s">
        <v>183</v>
      </c>
      <c r="I411" s="27" t="s">
        <v>172</v>
      </c>
      <c r="J411" s="27" t="s">
        <v>127</v>
      </c>
      <c r="K411" s="27" t="s">
        <v>128</v>
      </c>
      <c r="L411" s="27" t="s">
        <v>89</v>
      </c>
      <c r="M411" s="27" t="s">
        <v>74</v>
      </c>
      <c r="N411" s="27" t="s">
        <v>99</v>
      </c>
      <c r="O411" s="27" t="s">
        <v>100</v>
      </c>
      <c r="P411" s="18" t="s">
        <v>75</v>
      </c>
      <c r="Q411" s="45">
        <v>0.03</v>
      </c>
      <c r="R411" s="46">
        <v>0.03</v>
      </c>
      <c r="S411" s="49">
        <v>2</v>
      </c>
      <c r="T411" s="50">
        <v>2</v>
      </c>
    </row>
    <row r="412" spans="1:20" x14ac:dyDescent="0.2">
      <c r="A412" s="12" t="s">
        <v>84</v>
      </c>
      <c r="B412" s="27" t="s">
        <v>105</v>
      </c>
      <c r="C412" s="27" t="s">
        <v>106</v>
      </c>
      <c r="D412" s="27" t="s">
        <v>107</v>
      </c>
      <c r="E412" s="27" t="s">
        <v>108</v>
      </c>
      <c r="F412" s="27" t="s">
        <v>185</v>
      </c>
      <c r="G412" s="27" t="s">
        <v>110</v>
      </c>
      <c r="H412" s="27" t="s">
        <v>183</v>
      </c>
      <c r="I412" s="27" t="s">
        <v>172</v>
      </c>
      <c r="J412" s="27" t="s">
        <v>127</v>
      </c>
      <c r="K412" s="27" t="s">
        <v>128</v>
      </c>
      <c r="L412" s="27" t="s">
        <v>89</v>
      </c>
      <c r="M412" s="27" t="s">
        <v>74</v>
      </c>
      <c r="N412" s="27" t="s">
        <v>90</v>
      </c>
      <c r="O412" s="27" t="s">
        <v>76</v>
      </c>
      <c r="P412" s="18" t="s">
        <v>75</v>
      </c>
      <c r="Q412" s="45">
        <v>0.84</v>
      </c>
      <c r="R412" s="46">
        <v>0.84</v>
      </c>
      <c r="S412" s="49">
        <v>91</v>
      </c>
      <c r="T412" s="50">
        <v>91</v>
      </c>
    </row>
    <row r="413" spans="1:20" x14ac:dyDescent="0.2">
      <c r="A413" s="12" t="s">
        <v>84</v>
      </c>
      <c r="B413" s="27" t="s">
        <v>105</v>
      </c>
      <c r="C413" s="27" t="s">
        <v>106</v>
      </c>
      <c r="D413" s="27" t="s">
        <v>107</v>
      </c>
      <c r="E413" s="27" t="s">
        <v>108</v>
      </c>
      <c r="F413" s="27" t="s">
        <v>185</v>
      </c>
      <c r="G413" s="27" t="s">
        <v>110</v>
      </c>
      <c r="H413" s="27" t="s">
        <v>183</v>
      </c>
      <c r="I413" s="27" t="s">
        <v>172</v>
      </c>
      <c r="J413" s="27" t="s">
        <v>267</v>
      </c>
      <c r="K413" s="27" t="s">
        <v>268</v>
      </c>
      <c r="L413" s="27" t="s">
        <v>89</v>
      </c>
      <c r="M413" s="27" t="s">
        <v>74</v>
      </c>
      <c r="N413" s="27" t="s">
        <v>99</v>
      </c>
      <c r="O413" s="27" t="s">
        <v>100</v>
      </c>
      <c r="P413" s="18" t="s">
        <v>75</v>
      </c>
      <c r="Q413" s="45">
        <v>7.0000000000000007E-2</v>
      </c>
      <c r="R413" s="46">
        <v>7.0000000000000007E-2</v>
      </c>
      <c r="S413" s="49">
        <v>3</v>
      </c>
      <c r="T413" s="50">
        <v>3</v>
      </c>
    </row>
    <row r="414" spans="1:20" x14ac:dyDescent="0.2">
      <c r="A414" s="12" t="s">
        <v>84</v>
      </c>
      <c r="B414" s="27" t="s">
        <v>105</v>
      </c>
      <c r="C414" s="27" t="s">
        <v>106</v>
      </c>
      <c r="D414" s="27" t="s">
        <v>107</v>
      </c>
      <c r="E414" s="27" t="s">
        <v>108</v>
      </c>
      <c r="F414" s="27" t="s">
        <v>185</v>
      </c>
      <c r="G414" s="27" t="s">
        <v>110</v>
      </c>
      <c r="H414" s="27" t="s">
        <v>183</v>
      </c>
      <c r="I414" s="27" t="s">
        <v>172</v>
      </c>
      <c r="J414" s="27" t="s">
        <v>267</v>
      </c>
      <c r="K414" s="27" t="s">
        <v>268</v>
      </c>
      <c r="L414" s="27" t="s">
        <v>89</v>
      </c>
      <c r="M414" s="27" t="s">
        <v>74</v>
      </c>
      <c r="N414" s="27" t="s">
        <v>95</v>
      </c>
      <c r="O414" s="27" t="s">
        <v>96</v>
      </c>
      <c r="P414" s="18" t="s">
        <v>75</v>
      </c>
      <c r="Q414" s="47"/>
      <c r="R414" s="58"/>
      <c r="S414" s="49">
        <v>3</v>
      </c>
      <c r="T414" s="50">
        <v>3</v>
      </c>
    </row>
    <row r="415" spans="1:20" x14ac:dyDescent="0.2">
      <c r="A415" s="12" t="s">
        <v>84</v>
      </c>
      <c r="B415" s="27" t="s">
        <v>105</v>
      </c>
      <c r="C415" s="27" t="s">
        <v>106</v>
      </c>
      <c r="D415" s="27" t="s">
        <v>107</v>
      </c>
      <c r="E415" s="27" t="s">
        <v>108</v>
      </c>
      <c r="F415" s="27" t="s">
        <v>185</v>
      </c>
      <c r="G415" s="27" t="s">
        <v>110</v>
      </c>
      <c r="H415" s="27" t="s">
        <v>183</v>
      </c>
      <c r="I415" s="27" t="s">
        <v>172</v>
      </c>
      <c r="J415" s="27" t="s">
        <v>148</v>
      </c>
      <c r="K415" s="27" t="s">
        <v>149</v>
      </c>
      <c r="L415" s="27" t="s">
        <v>89</v>
      </c>
      <c r="M415" s="27" t="s">
        <v>74</v>
      </c>
      <c r="N415" s="27" t="s">
        <v>134</v>
      </c>
      <c r="O415" s="27" t="s">
        <v>135</v>
      </c>
      <c r="P415" s="18" t="s">
        <v>75</v>
      </c>
      <c r="Q415" s="45">
        <v>0.01</v>
      </c>
      <c r="R415" s="46">
        <v>0.01</v>
      </c>
      <c r="S415" s="49">
        <v>1</v>
      </c>
      <c r="T415" s="50">
        <v>1</v>
      </c>
    </row>
    <row r="416" spans="1:20" x14ac:dyDescent="0.2">
      <c r="A416" s="12" t="s">
        <v>84</v>
      </c>
      <c r="B416" s="27" t="s">
        <v>105</v>
      </c>
      <c r="C416" s="27" t="s">
        <v>106</v>
      </c>
      <c r="D416" s="27" t="s">
        <v>107</v>
      </c>
      <c r="E416" s="27" t="s">
        <v>108</v>
      </c>
      <c r="F416" s="27" t="s">
        <v>185</v>
      </c>
      <c r="G416" s="27" t="s">
        <v>110</v>
      </c>
      <c r="H416" s="27" t="s">
        <v>183</v>
      </c>
      <c r="I416" s="27" t="s">
        <v>172</v>
      </c>
      <c r="J416" s="27" t="s">
        <v>271</v>
      </c>
      <c r="K416" s="27" t="s">
        <v>272</v>
      </c>
      <c r="L416" s="27" t="s">
        <v>89</v>
      </c>
      <c r="M416" s="27" t="s">
        <v>74</v>
      </c>
      <c r="N416" s="27" t="s">
        <v>273</v>
      </c>
      <c r="O416" s="27" t="s">
        <v>274</v>
      </c>
      <c r="P416" s="18" t="s">
        <v>75</v>
      </c>
      <c r="Q416" s="45">
        <v>0.03</v>
      </c>
      <c r="R416" s="46">
        <v>0.03</v>
      </c>
      <c r="S416" s="49">
        <v>12</v>
      </c>
      <c r="T416" s="50">
        <v>12</v>
      </c>
    </row>
    <row r="417" spans="1:20" x14ac:dyDescent="0.2">
      <c r="A417" s="12" t="s">
        <v>84</v>
      </c>
      <c r="B417" s="27" t="s">
        <v>105</v>
      </c>
      <c r="C417" s="27" t="s">
        <v>106</v>
      </c>
      <c r="D417" s="27" t="s">
        <v>107</v>
      </c>
      <c r="E417" s="27" t="s">
        <v>108</v>
      </c>
      <c r="F417" s="27" t="s">
        <v>185</v>
      </c>
      <c r="G417" s="27" t="s">
        <v>110</v>
      </c>
      <c r="H417" s="27" t="s">
        <v>183</v>
      </c>
      <c r="I417" s="27" t="s">
        <v>172</v>
      </c>
      <c r="J417" s="27" t="s">
        <v>271</v>
      </c>
      <c r="K417" s="27" t="s">
        <v>272</v>
      </c>
      <c r="L417" s="27" t="s">
        <v>89</v>
      </c>
      <c r="M417" s="27" t="s">
        <v>74</v>
      </c>
      <c r="N417" s="27" t="s">
        <v>90</v>
      </c>
      <c r="O417" s="27" t="s">
        <v>76</v>
      </c>
      <c r="P417" s="18" t="s">
        <v>75</v>
      </c>
      <c r="Q417" s="45">
        <v>0.05</v>
      </c>
      <c r="R417" s="46">
        <v>0.05</v>
      </c>
      <c r="S417" s="49">
        <v>4</v>
      </c>
      <c r="T417" s="50">
        <v>4</v>
      </c>
    </row>
    <row r="418" spans="1:20" x14ac:dyDescent="0.2">
      <c r="A418" s="12" t="s">
        <v>84</v>
      </c>
      <c r="B418" s="27" t="s">
        <v>105</v>
      </c>
      <c r="C418" s="27" t="s">
        <v>106</v>
      </c>
      <c r="D418" s="27" t="s">
        <v>107</v>
      </c>
      <c r="E418" s="27" t="s">
        <v>108</v>
      </c>
      <c r="F418" s="27" t="s">
        <v>185</v>
      </c>
      <c r="G418" s="27" t="s">
        <v>110</v>
      </c>
      <c r="H418" s="27" t="s">
        <v>183</v>
      </c>
      <c r="I418" s="27" t="s">
        <v>172</v>
      </c>
      <c r="J418" s="27" t="s">
        <v>361</v>
      </c>
      <c r="K418" s="27" t="s">
        <v>362</v>
      </c>
      <c r="L418" s="27" t="s">
        <v>89</v>
      </c>
      <c r="M418" s="27" t="s">
        <v>74</v>
      </c>
      <c r="N418" s="27" t="s">
        <v>90</v>
      </c>
      <c r="O418" s="27" t="s">
        <v>76</v>
      </c>
      <c r="P418" s="18" t="s">
        <v>75</v>
      </c>
      <c r="Q418" s="45">
        <v>1.75</v>
      </c>
      <c r="R418" s="46">
        <v>1.75</v>
      </c>
      <c r="S418" s="49">
        <v>184</v>
      </c>
      <c r="T418" s="50">
        <v>184</v>
      </c>
    </row>
    <row r="419" spans="1:20" x14ac:dyDescent="0.2">
      <c r="A419" s="12" t="s">
        <v>84</v>
      </c>
      <c r="B419" s="27" t="s">
        <v>105</v>
      </c>
      <c r="C419" s="27" t="s">
        <v>106</v>
      </c>
      <c r="D419" s="27" t="s">
        <v>107</v>
      </c>
      <c r="E419" s="27" t="s">
        <v>108</v>
      </c>
      <c r="F419" s="27" t="s">
        <v>185</v>
      </c>
      <c r="G419" s="27" t="s">
        <v>110</v>
      </c>
      <c r="H419" s="27" t="s">
        <v>183</v>
      </c>
      <c r="I419" s="27" t="s">
        <v>172</v>
      </c>
      <c r="J419" s="27" t="s">
        <v>150</v>
      </c>
      <c r="K419" s="27" t="s">
        <v>151</v>
      </c>
      <c r="L419" s="27" t="s">
        <v>89</v>
      </c>
      <c r="M419" s="27" t="s">
        <v>74</v>
      </c>
      <c r="N419" s="27" t="s">
        <v>95</v>
      </c>
      <c r="O419" s="27" t="s">
        <v>96</v>
      </c>
      <c r="P419" s="18" t="s">
        <v>75</v>
      </c>
      <c r="Q419" s="45">
        <v>0.22</v>
      </c>
      <c r="R419" s="46">
        <v>0.22</v>
      </c>
      <c r="S419" s="49">
        <v>84</v>
      </c>
      <c r="T419" s="50">
        <v>84</v>
      </c>
    </row>
    <row r="420" spans="1:20" x14ac:dyDescent="0.2">
      <c r="A420" s="12" t="s">
        <v>84</v>
      </c>
      <c r="B420" s="27" t="s">
        <v>105</v>
      </c>
      <c r="C420" s="27" t="s">
        <v>106</v>
      </c>
      <c r="D420" s="27" t="s">
        <v>107</v>
      </c>
      <c r="E420" s="27" t="s">
        <v>108</v>
      </c>
      <c r="F420" s="27" t="s">
        <v>185</v>
      </c>
      <c r="G420" s="27" t="s">
        <v>110</v>
      </c>
      <c r="H420" s="27" t="s">
        <v>183</v>
      </c>
      <c r="I420" s="27" t="s">
        <v>172</v>
      </c>
      <c r="J420" s="27" t="s">
        <v>150</v>
      </c>
      <c r="K420" s="27" t="s">
        <v>151</v>
      </c>
      <c r="L420" s="27" t="s">
        <v>89</v>
      </c>
      <c r="M420" s="27" t="s">
        <v>74</v>
      </c>
      <c r="N420" s="27" t="s">
        <v>90</v>
      </c>
      <c r="O420" s="27" t="s">
        <v>76</v>
      </c>
      <c r="P420" s="18" t="s">
        <v>75</v>
      </c>
      <c r="Q420" s="45">
        <v>0.55000000000000004</v>
      </c>
      <c r="R420" s="46">
        <v>0.55000000000000004</v>
      </c>
      <c r="S420" s="49">
        <v>120</v>
      </c>
      <c r="T420" s="50">
        <v>120</v>
      </c>
    </row>
    <row r="421" spans="1:20" x14ac:dyDescent="0.2">
      <c r="A421" s="12" t="s">
        <v>84</v>
      </c>
      <c r="B421" s="27" t="s">
        <v>105</v>
      </c>
      <c r="C421" s="27" t="s">
        <v>106</v>
      </c>
      <c r="D421" s="27" t="s">
        <v>107</v>
      </c>
      <c r="E421" s="27" t="s">
        <v>108</v>
      </c>
      <c r="F421" s="27" t="s">
        <v>185</v>
      </c>
      <c r="G421" s="27" t="s">
        <v>110</v>
      </c>
      <c r="H421" s="27" t="s">
        <v>183</v>
      </c>
      <c r="I421" s="27" t="s">
        <v>172</v>
      </c>
      <c r="J421" s="27" t="s">
        <v>150</v>
      </c>
      <c r="K421" s="27" t="s">
        <v>151</v>
      </c>
      <c r="L421" s="27" t="s">
        <v>89</v>
      </c>
      <c r="M421" s="27" t="s">
        <v>74</v>
      </c>
      <c r="N421" s="27" t="s">
        <v>152</v>
      </c>
      <c r="O421" s="27" t="s">
        <v>153</v>
      </c>
      <c r="P421" s="18" t="s">
        <v>75</v>
      </c>
      <c r="Q421" s="45">
        <v>0.04</v>
      </c>
      <c r="R421" s="46">
        <v>0.04</v>
      </c>
      <c r="S421" s="49">
        <v>12</v>
      </c>
      <c r="T421" s="50">
        <v>12</v>
      </c>
    </row>
    <row r="422" spans="1:20" x14ac:dyDescent="0.2">
      <c r="A422" s="12" t="s">
        <v>84</v>
      </c>
      <c r="B422" s="27" t="s">
        <v>105</v>
      </c>
      <c r="C422" s="27" t="s">
        <v>106</v>
      </c>
      <c r="D422" s="27" t="s">
        <v>107</v>
      </c>
      <c r="E422" s="27" t="s">
        <v>108</v>
      </c>
      <c r="F422" s="27" t="s">
        <v>185</v>
      </c>
      <c r="G422" s="27" t="s">
        <v>110</v>
      </c>
      <c r="H422" s="27" t="s">
        <v>183</v>
      </c>
      <c r="I422" s="27" t="s">
        <v>172</v>
      </c>
      <c r="J422" s="27" t="s">
        <v>150</v>
      </c>
      <c r="K422" s="27" t="s">
        <v>151</v>
      </c>
      <c r="L422" s="27" t="s">
        <v>97</v>
      </c>
      <c r="M422" s="27" t="s">
        <v>98</v>
      </c>
      <c r="N422" s="27" t="s">
        <v>95</v>
      </c>
      <c r="O422" s="27" t="s">
        <v>96</v>
      </c>
      <c r="P422" s="18" t="s">
        <v>75</v>
      </c>
      <c r="Q422" s="45">
        <v>0.05</v>
      </c>
      <c r="R422" s="46">
        <v>0.05</v>
      </c>
      <c r="S422" s="49">
        <v>24</v>
      </c>
      <c r="T422" s="50">
        <v>24</v>
      </c>
    </row>
    <row r="423" spans="1:20" x14ac:dyDescent="0.2">
      <c r="A423" s="12" t="s">
        <v>84</v>
      </c>
      <c r="B423" s="27" t="s">
        <v>105</v>
      </c>
      <c r="C423" s="27" t="s">
        <v>106</v>
      </c>
      <c r="D423" s="27" t="s">
        <v>107</v>
      </c>
      <c r="E423" s="27" t="s">
        <v>108</v>
      </c>
      <c r="F423" s="27" t="s">
        <v>185</v>
      </c>
      <c r="G423" s="27" t="s">
        <v>110</v>
      </c>
      <c r="H423" s="27" t="s">
        <v>183</v>
      </c>
      <c r="I423" s="27" t="s">
        <v>172</v>
      </c>
      <c r="J423" s="27" t="s">
        <v>275</v>
      </c>
      <c r="K423" s="27" t="s">
        <v>276</v>
      </c>
      <c r="L423" s="27" t="s">
        <v>89</v>
      </c>
      <c r="M423" s="27" t="s">
        <v>74</v>
      </c>
      <c r="N423" s="27" t="s">
        <v>90</v>
      </c>
      <c r="O423" s="27" t="s">
        <v>76</v>
      </c>
      <c r="P423" s="18" t="s">
        <v>75</v>
      </c>
      <c r="Q423" s="45">
        <v>0.04</v>
      </c>
      <c r="R423" s="46">
        <v>0.04</v>
      </c>
      <c r="S423" s="49">
        <v>2</v>
      </c>
      <c r="T423" s="50">
        <v>2</v>
      </c>
    </row>
    <row r="424" spans="1:20" x14ac:dyDescent="0.2">
      <c r="A424" s="12" t="s">
        <v>84</v>
      </c>
      <c r="B424" s="27" t="s">
        <v>105</v>
      </c>
      <c r="C424" s="27" t="s">
        <v>106</v>
      </c>
      <c r="D424" s="27" t="s">
        <v>107</v>
      </c>
      <c r="E424" s="27" t="s">
        <v>108</v>
      </c>
      <c r="F424" s="27" t="s">
        <v>185</v>
      </c>
      <c r="G424" s="27" t="s">
        <v>110</v>
      </c>
      <c r="H424" s="27" t="s">
        <v>183</v>
      </c>
      <c r="I424" s="27" t="s">
        <v>172</v>
      </c>
      <c r="J424" s="27" t="s">
        <v>269</v>
      </c>
      <c r="K424" s="27" t="s">
        <v>270</v>
      </c>
      <c r="L424" s="27" t="s">
        <v>89</v>
      </c>
      <c r="M424" s="27" t="s">
        <v>74</v>
      </c>
      <c r="N424" s="27" t="s">
        <v>161</v>
      </c>
      <c r="O424" s="27" t="s">
        <v>162</v>
      </c>
      <c r="P424" s="18" t="s">
        <v>75</v>
      </c>
      <c r="Q424" s="47"/>
      <c r="R424" s="58"/>
      <c r="S424" s="49">
        <v>3</v>
      </c>
      <c r="T424" s="50">
        <v>3</v>
      </c>
    </row>
    <row r="425" spans="1:20" x14ac:dyDescent="0.2">
      <c r="A425" s="12" t="s">
        <v>84</v>
      </c>
      <c r="B425" s="27" t="s">
        <v>105</v>
      </c>
      <c r="C425" s="27" t="s">
        <v>106</v>
      </c>
      <c r="D425" s="27" t="s">
        <v>107</v>
      </c>
      <c r="E425" s="27" t="s">
        <v>108</v>
      </c>
      <c r="F425" s="27" t="s">
        <v>185</v>
      </c>
      <c r="G425" s="27" t="s">
        <v>110</v>
      </c>
      <c r="H425" s="27" t="s">
        <v>183</v>
      </c>
      <c r="I425" s="27" t="s">
        <v>172</v>
      </c>
      <c r="J425" s="27" t="s">
        <v>181</v>
      </c>
      <c r="K425" s="27" t="s">
        <v>182</v>
      </c>
      <c r="L425" s="27" t="s">
        <v>176</v>
      </c>
      <c r="M425" s="27" t="s">
        <v>177</v>
      </c>
      <c r="N425" s="27" t="s">
        <v>95</v>
      </c>
      <c r="O425" s="27" t="s">
        <v>96</v>
      </c>
      <c r="P425" s="18" t="s">
        <v>180</v>
      </c>
      <c r="Q425" s="45">
        <v>0.05</v>
      </c>
      <c r="R425" s="46">
        <v>0.05</v>
      </c>
      <c r="S425" s="49"/>
      <c r="T425" s="50"/>
    </row>
    <row r="426" spans="1:20" x14ac:dyDescent="0.2">
      <c r="A426" s="12" t="s">
        <v>84</v>
      </c>
      <c r="B426" s="27" t="s">
        <v>105</v>
      </c>
      <c r="C426" s="27" t="s">
        <v>106</v>
      </c>
      <c r="D426" s="27" t="s">
        <v>107</v>
      </c>
      <c r="E426" s="27" t="s">
        <v>108</v>
      </c>
      <c r="F426" s="27" t="s">
        <v>185</v>
      </c>
      <c r="G426" s="27" t="s">
        <v>110</v>
      </c>
      <c r="H426" s="27" t="s">
        <v>183</v>
      </c>
      <c r="I426" s="27" t="s">
        <v>172</v>
      </c>
      <c r="J426" s="27" t="s">
        <v>181</v>
      </c>
      <c r="K426" s="27" t="s">
        <v>182</v>
      </c>
      <c r="L426" s="27" t="s">
        <v>176</v>
      </c>
      <c r="M426" s="27" t="s">
        <v>177</v>
      </c>
      <c r="N426" s="27" t="s">
        <v>178</v>
      </c>
      <c r="O426" s="27" t="s">
        <v>179</v>
      </c>
      <c r="P426" s="18" t="s">
        <v>180</v>
      </c>
      <c r="Q426" s="45">
        <v>0.47</v>
      </c>
      <c r="R426" s="46">
        <v>0.47</v>
      </c>
      <c r="S426" s="49"/>
      <c r="T426" s="50"/>
    </row>
    <row r="427" spans="1:20" x14ac:dyDescent="0.2">
      <c r="A427" s="12" t="s">
        <v>84</v>
      </c>
      <c r="B427" s="27" t="s">
        <v>105</v>
      </c>
      <c r="C427" s="27" t="s">
        <v>106</v>
      </c>
      <c r="D427" s="27" t="s">
        <v>107</v>
      </c>
      <c r="E427" s="27" t="s">
        <v>108</v>
      </c>
      <c r="F427" s="27" t="s">
        <v>185</v>
      </c>
      <c r="G427" s="27" t="s">
        <v>110</v>
      </c>
      <c r="H427" s="27" t="s">
        <v>184</v>
      </c>
      <c r="I427" s="27" t="s">
        <v>174</v>
      </c>
      <c r="J427" s="27" t="s">
        <v>359</v>
      </c>
      <c r="K427" s="27" t="s">
        <v>360</v>
      </c>
      <c r="L427" s="27" t="s">
        <v>89</v>
      </c>
      <c r="M427" s="27" t="s">
        <v>74</v>
      </c>
      <c r="N427" s="27" t="s">
        <v>90</v>
      </c>
      <c r="O427" s="27" t="s">
        <v>76</v>
      </c>
      <c r="P427" s="18" t="s">
        <v>75</v>
      </c>
      <c r="Q427" s="45">
        <v>0.78</v>
      </c>
      <c r="R427" s="46">
        <v>0.78</v>
      </c>
      <c r="S427" s="49">
        <v>70</v>
      </c>
      <c r="T427" s="50">
        <v>70</v>
      </c>
    </row>
    <row r="428" spans="1:20" x14ac:dyDescent="0.2">
      <c r="A428" s="12" t="s">
        <v>84</v>
      </c>
      <c r="B428" s="27" t="s">
        <v>105</v>
      </c>
      <c r="C428" s="27" t="s">
        <v>106</v>
      </c>
      <c r="D428" s="27" t="s">
        <v>107</v>
      </c>
      <c r="E428" s="27" t="s">
        <v>108</v>
      </c>
      <c r="F428" s="27" t="s">
        <v>185</v>
      </c>
      <c r="G428" s="27" t="s">
        <v>110</v>
      </c>
      <c r="H428" s="27" t="s">
        <v>184</v>
      </c>
      <c r="I428" s="27" t="s">
        <v>174</v>
      </c>
      <c r="J428" s="27" t="s">
        <v>187</v>
      </c>
      <c r="K428" s="27" t="s">
        <v>188</v>
      </c>
      <c r="L428" s="27" t="s">
        <v>89</v>
      </c>
      <c r="M428" s="27" t="s">
        <v>74</v>
      </c>
      <c r="N428" s="27" t="s">
        <v>90</v>
      </c>
      <c r="O428" s="27" t="s">
        <v>76</v>
      </c>
      <c r="P428" s="18" t="s">
        <v>75</v>
      </c>
      <c r="Q428" s="45">
        <v>0.48</v>
      </c>
      <c r="R428" s="46">
        <v>0.48</v>
      </c>
      <c r="S428" s="49">
        <v>171</v>
      </c>
      <c r="T428" s="50">
        <v>171</v>
      </c>
    </row>
    <row r="429" spans="1:20" x14ac:dyDescent="0.2">
      <c r="A429" s="12" t="s">
        <v>84</v>
      </c>
      <c r="B429" s="27" t="s">
        <v>105</v>
      </c>
      <c r="C429" s="27" t="s">
        <v>106</v>
      </c>
      <c r="D429" s="27" t="s">
        <v>107</v>
      </c>
      <c r="E429" s="27" t="s">
        <v>108</v>
      </c>
      <c r="F429" s="27" t="s">
        <v>185</v>
      </c>
      <c r="G429" s="27" t="s">
        <v>110</v>
      </c>
      <c r="H429" s="27" t="s">
        <v>184</v>
      </c>
      <c r="I429" s="27" t="s">
        <v>174</v>
      </c>
      <c r="J429" s="27" t="s">
        <v>122</v>
      </c>
      <c r="K429" s="27" t="s">
        <v>123</v>
      </c>
      <c r="L429" s="27" t="s">
        <v>89</v>
      </c>
      <c r="M429" s="27" t="s">
        <v>74</v>
      </c>
      <c r="N429" s="27" t="s">
        <v>90</v>
      </c>
      <c r="O429" s="27" t="s">
        <v>76</v>
      </c>
      <c r="P429" s="18" t="s">
        <v>75</v>
      </c>
      <c r="Q429" s="45">
        <v>4.84</v>
      </c>
      <c r="R429" s="46">
        <v>4.84</v>
      </c>
      <c r="S429" s="49">
        <v>788</v>
      </c>
      <c r="T429" s="50">
        <v>788</v>
      </c>
    </row>
    <row r="430" spans="1:20" x14ac:dyDescent="0.2">
      <c r="A430" s="12" t="s">
        <v>84</v>
      </c>
      <c r="B430" s="27" t="s">
        <v>105</v>
      </c>
      <c r="C430" s="27" t="s">
        <v>106</v>
      </c>
      <c r="D430" s="27" t="s">
        <v>107</v>
      </c>
      <c r="E430" s="27" t="s">
        <v>108</v>
      </c>
      <c r="F430" s="27" t="s">
        <v>185</v>
      </c>
      <c r="G430" s="27" t="s">
        <v>110</v>
      </c>
      <c r="H430" s="27" t="s">
        <v>184</v>
      </c>
      <c r="I430" s="27" t="s">
        <v>174</v>
      </c>
      <c r="J430" s="27" t="s">
        <v>122</v>
      </c>
      <c r="K430" s="27" t="s">
        <v>123</v>
      </c>
      <c r="L430" s="27" t="s">
        <v>89</v>
      </c>
      <c r="M430" s="27" t="s">
        <v>74</v>
      </c>
      <c r="N430" s="27" t="s">
        <v>136</v>
      </c>
      <c r="O430" s="27" t="s">
        <v>137</v>
      </c>
      <c r="P430" s="18" t="s">
        <v>75</v>
      </c>
      <c r="Q430" s="45">
        <v>0.02</v>
      </c>
      <c r="R430" s="46">
        <v>0.02</v>
      </c>
      <c r="S430" s="49">
        <v>29</v>
      </c>
      <c r="T430" s="50">
        <v>29</v>
      </c>
    </row>
    <row r="431" spans="1:20" x14ac:dyDescent="0.2">
      <c r="A431" s="12" t="s">
        <v>84</v>
      </c>
      <c r="B431" s="27" t="s">
        <v>105</v>
      </c>
      <c r="C431" s="27" t="s">
        <v>106</v>
      </c>
      <c r="D431" s="27" t="s">
        <v>107</v>
      </c>
      <c r="E431" s="27" t="s">
        <v>108</v>
      </c>
      <c r="F431" s="27" t="s">
        <v>185</v>
      </c>
      <c r="G431" s="27" t="s">
        <v>110</v>
      </c>
      <c r="H431" s="27" t="s">
        <v>184</v>
      </c>
      <c r="I431" s="27" t="s">
        <v>174</v>
      </c>
      <c r="J431" s="27" t="s">
        <v>138</v>
      </c>
      <c r="K431" s="27" t="s">
        <v>139</v>
      </c>
      <c r="L431" s="27" t="s">
        <v>89</v>
      </c>
      <c r="M431" s="27" t="s">
        <v>74</v>
      </c>
      <c r="N431" s="27" t="s">
        <v>134</v>
      </c>
      <c r="O431" s="27" t="s">
        <v>135</v>
      </c>
      <c r="P431" s="18" t="s">
        <v>75</v>
      </c>
      <c r="Q431" s="45">
        <v>0.03</v>
      </c>
      <c r="R431" s="46">
        <v>0.03</v>
      </c>
      <c r="S431" s="49">
        <v>16</v>
      </c>
      <c r="T431" s="50">
        <v>16</v>
      </c>
    </row>
    <row r="432" spans="1:20" x14ac:dyDescent="0.2">
      <c r="A432" s="12" t="s">
        <v>84</v>
      </c>
      <c r="B432" s="27" t="s">
        <v>105</v>
      </c>
      <c r="C432" s="27" t="s">
        <v>106</v>
      </c>
      <c r="D432" s="27" t="s">
        <v>107</v>
      </c>
      <c r="E432" s="27" t="s">
        <v>108</v>
      </c>
      <c r="F432" s="27" t="s">
        <v>185</v>
      </c>
      <c r="G432" s="27" t="s">
        <v>110</v>
      </c>
      <c r="H432" s="27" t="s">
        <v>184</v>
      </c>
      <c r="I432" s="27" t="s">
        <v>174</v>
      </c>
      <c r="J432" s="27" t="s">
        <v>138</v>
      </c>
      <c r="K432" s="27" t="s">
        <v>139</v>
      </c>
      <c r="L432" s="27" t="s">
        <v>89</v>
      </c>
      <c r="M432" s="27" t="s">
        <v>74</v>
      </c>
      <c r="N432" s="27" t="s">
        <v>90</v>
      </c>
      <c r="O432" s="27" t="s">
        <v>76</v>
      </c>
      <c r="P432" s="18" t="s">
        <v>75</v>
      </c>
      <c r="Q432" s="45">
        <v>0.78</v>
      </c>
      <c r="R432" s="46">
        <v>0.78</v>
      </c>
      <c r="S432" s="49">
        <v>67</v>
      </c>
      <c r="T432" s="50">
        <v>67</v>
      </c>
    </row>
    <row r="433" spans="1:20" x14ac:dyDescent="0.2">
      <c r="A433" s="12" t="s">
        <v>84</v>
      </c>
      <c r="B433" s="27" t="s">
        <v>105</v>
      </c>
      <c r="C433" s="27" t="s">
        <v>106</v>
      </c>
      <c r="D433" s="27" t="s">
        <v>107</v>
      </c>
      <c r="E433" s="27" t="s">
        <v>108</v>
      </c>
      <c r="F433" s="27" t="s">
        <v>185</v>
      </c>
      <c r="G433" s="27" t="s">
        <v>110</v>
      </c>
      <c r="H433" s="27" t="s">
        <v>184</v>
      </c>
      <c r="I433" s="27" t="s">
        <v>174</v>
      </c>
      <c r="J433" s="27" t="s">
        <v>127</v>
      </c>
      <c r="K433" s="27" t="s">
        <v>128</v>
      </c>
      <c r="L433" s="27" t="s">
        <v>89</v>
      </c>
      <c r="M433" s="27" t="s">
        <v>74</v>
      </c>
      <c r="N433" s="27" t="s">
        <v>99</v>
      </c>
      <c r="O433" s="27" t="s">
        <v>100</v>
      </c>
      <c r="P433" s="18" t="s">
        <v>75</v>
      </c>
      <c r="Q433" s="45">
        <v>0.04</v>
      </c>
      <c r="R433" s="46">
        <v>0.04</v>
      </c>
      <c r="S433" s="49">
        <v>3</v>
      </c>
      <c r="T433" s="50">
        <v>3</v>
      </c>
    </row>
    <row r="434" spans="1:20" x14ac:dyDescent="0.2">
      <c r="A434" s="12" t="s">
        <v>84</v>
      </c>
      <c r="B434" s="27" t="s">
        <v>105</v>
      </c>
      <c r="C434" s="27" t="s">
        <v>106</v>
      </c>
      <c r="D434" s="27" t="s">
        <v>107</v>
      </c>
      <c r="E434" s="27" t="s">
        <v>108</v>
      </c>
      <c r="F434" s="27" t="s">
        <v>185</v>
      </c>
      <c r="G434" s="27" t="s">
        <v>110</v>
      </c>
      <c r="H434" s="27" t="s">
        <v>184</v>
      </c>
      <c r="I434" s="27" t="s">
        <v>174</v>
      </c>
      <c r="J434" s="27" t="s">
        <v>127</v>
      </c>
      <c r="K434" s="27" t="s">
        <v>128</v>
      </c>
      <c r="L434" s="27" t="s">
        <v>89</v>
      </c>
      <c r="M434" s="27" t="s">
        <v>74</v>
      </c>
      <c r="N434" s="27" t="s">
        <v>90</v>
      </c>
      <c r="O434" s="27" t="s">
        <v>76</v>
      </c>
      <c r="P434" s="18" t="s">
        <v>75</v>
      </c>
      <c r="Q434" s="45">
        <v>0.42</v>
      </c>
      <c r="R434" s="46">
        <v>0.42</v>
      </c>
      <c r="S434" s="49">
        <v>35</v>
      </c>
      <c r="T434" s="50">
        <v>35</v>
      </c>
    </row>
    <row r="435" spans="1:20" x14ac:dyDescent="0.2">
      <c r="A435" s="12" t="s">
        <v>84</v>
      </c>
      <c r="B435" s="27" t="s">
        <v>105</v>
      </c>
      <c r="C435" s="27" t="s">
        <v>106</v>
      </c>
      <c r="D435" s="27" t="s">
        <v>107</v>
      </c>
      <c r="E435" s="27" t="s">
        <v>108</v>
      </c>
      <c r="F435" s="27" t="s">
        <v>185</v>
      </c>
      <c r="G435" s="27" t="s">
        <v>110</v>
      </c>
      <c r="H435" s="27" t="s">
        <v>184</v>
      </c>
      <c r="I435" s="27" t="s">
        <v>174</v>
      </c>
      <c r="J435" s="27" t="s">
        <v>148</v>
      </c>
      <c r="K435" s="27" t="s">
        <v>149</v>
      </c>
      <c r="L435" s="27" t="s">
        <v>89</v>
      </c>
      <c r="M435" s="27" t="s">
        <v>74</v>
      </c>
      <c r="N435" s="27" t="s">
        <v>134</v>
      </c>
      <c r="O435" s="27" t="s">
        <v>135</v>
      </c>
      <c r="P435" s="18" t="s">
        <v>75</v>
      </c>
      <c r="Q435" s="45">
        <v>0.01</v>
      </c>
      <c r="R435" s="46">
        <v>0.01</v>
      </c>
      <c r="S435" s="49">
        <v>1</v>
      </c>
      <c r="T435" s="50">
        <v>1</v>
      </c>
    </row>
    <row r="436" spans="1:20" x14ac:dyDescent="0.2">
      <c r="A436" s="12" t="s">
        <v>84</v>
      </c>
      <c r="B436" s="27" t="s">
        <v>105</v>
      </c>
      <c r="C436" s="27" t="s">
        <v>106</v>
      </c>
      <c r="D436" s="27" t="s">
        <v>107</v>
      </c>
      <c r="E436" s="27" t="s">
        <v>108</v>
      </c>
      <c r="F436" s="27" t="s">
        <v>185</v>
      </c>
      <c r="G436" s="27" t="s">
        <v>110</v>
      </c>
      <c r="H436" s="27" t="s">
        <v>184</v>
      </c>
      <c r="I436" s="27" t="s">
        <v>174</v>
      </c>
      <c r="J436" s="27" t="s">
        <v>271</v>
      </c>
      <c r="K436" s="27" t="s">
        <v>272</v>
      </c>
      <c r="L436" s="27" t="s">
        <v>89</v>
      </c>
      <c r="M436" s="27" t="s">
        <v>74</v>
      </c>
      <c r="N436" s="27" t="s">
        <v>273</v>
      </c>
      <c r="O436" s="27" t="s">
        <v>274</v>
      </c>
      <c r="P436" s="18" t="s">
        <v>75</v>
      </c>
      <c r="Q436" s="45">
        <v>0.01</v>
      </c>
      <c r="R436" s="46">
        <v>0.01</v>
      </c>
      <c r="S436" s="49">
        <v>4</v>
      </c>
      <c r="T436" s="50">
        <v>4</v>
      </c>
    </row>
    <row r="437" spans="1:20" x14ac:dyDescent="0.2">
      <c r="A437" s="12" t="s">
        <v>84</v>
      </c>
      <c r="B437" s="27" t="s">
        <v>105</v>
      </c>
      <c r="C437" s="27" t="s">
        <v>106</v>
      </c>
      <c r="D437" s="27" t="s">
        <v>107</v>
      </c>
      <c r="E437" s="27" t="s">
        <v>108</v>
      </c>
      <c r="F437" s="27" t="s">
        <v>185</v>
      </c>
      <c r="G437" s="27" t="s">
        <v>110</v>
      </c>
      <c r="H437" s="27" t="s">
        <v>184</v>
      </c>
      <c r="I437" s="27" t="s">
        <v>174</v>
      </c>
      <c r="J437" s="27" t="s">
        <v>271</v>
      </c>
      <c r="K437" s="27" t="s">
        <v>272</v>
      </c>
      <c r="L437" s="27" t="s">
        <v>89</v>
      </c>
      <c r="M437" s="27" t="s">
        <v>74</v>
      </c>
      <c r="N437" s="27" t="s">
        <v>90</v>
      </c>
      <c r="O437" s="27" t="s">
        <v>76</v>
      </c>
      <c r="P437" s="18" t="s">
        <v>75</v>
      </c>
      <c r="Q437" s="45">
        <v>0.08</v>
      </c>
      <c r="R437" s="46">
        <v>0.08</v>
      </c>
      <c r="S437" s="49">
        <v>7</v>
      </c>
      <c r="T437" s="50">
        <v>7</v>
      </c>
    </row>
    <row r="438" spans="1:20" x14ac:dyDescent="0.2">
      <c r="A438" s="12" t="s">
        <v>84</v>
      </c>
      <c r="B438" s="27" t="s">
        <v>105</v>
      </c>
      <c r="C438" s="27" t="s">
        <v>106</v>
      </c>
      <c r="D438" s="27" t="s">
        <v>107</v>
      </c>
      <c r="E438" s="27" t="s">
        <v>108</v>
      </c>
      <c r="F438" s="27" t="s">
        <v>185</v>
      </c>
      <c r="G438" s="27" t="s">
        <v>110</v>
      </c>
      <c r="H438" s="27" t="s">
        <v>184</v>
      </c>
      <c r="I438" s="27" t="s">
        <v>174</v>
      </c>
      <c r="J438" s="27" t="s">
        <v>361</v>
      </c>
      <c r="K438" s="27" t="s">
        <v>362</v>
      </c>
      <c r="L438" s="27" t="s">
        <v>89</v>
      </c>
      <c r="M438" s="27" t="s">
        <v>74</v>
      </c>
      <c r="N438" s="27" t="s">
        <v>90</v>
      </c>
      <c r="O438" s="27" t="s">
        <v>76</v>
      </c>
      <c r="P438" s="18" t="s">
        <v>75</v>
      </c>
      <c r="Q438" s="45">
        <v>3.1</v>
      </c>
      <c r="R438" s="46">
        <v>3.1</v>
      </c>
      <c r="S438" s="49">
        <v>326</v>
      </c>
      <c r="T438" s="50">
        <v>326</v>
      </c>
    </row>
    <row r="439" spans="1:20" x14ac:dyDescent="0.2">
      <c r="A439" s="12" t="s">
        <v>84</v>
      </c>
      <c r="B439" s="27" t="s">
        <v>105</v>
      </c>
      <c r="C439" s="27" t="s">
        <v>106</v>
      </c>
      <c r="D439" s="27" t="s">
        <v>107</v>
      </c>
      <c r="E439" s="27" t="s">
        <v>108</v>
      </c>
      <c r="F439" s="27" t="s">
        <v>185</v>
      </c>
      <c r="G439" s="27" t="s">
        <v>110</v>
      </c>
      <c r="H439" s="27" t="s">
        <v>184</v>
      </c>
      <c r="I439" s="27" t="s">
        <v>174</v>
      </c>
      <c r="J439" s="27" t="s">
        <v>150</v>
      </c>
      <c r="K439" s="27" t="s">
        <v>151</v>
      </c>
      <c r="L439" s="27" t="s">
        <v>89</v>
      </c>
      <c r="M439" s="27" t="s">
        <v>74</v>
      </c>
      <c r="N439" s="27" t="s">
        <v>95</v>
      </c>
      <c r="O439" s="27" t="s">
        <v>96</v>
      </c>
      <c r="P439" s="18" t="s">
        <v>75</v>
      </c>
      <c r="Q439" s="45">
        <v>0.1</v>
      </c>
      <c r="R439" s="46">
        <v>0.1</v>
      </c>
      <c r="S439" s="49">
        <v>30</v>
      </c>
      <c r="T439" s="50">
        <v>30</v>
      </c>
    </row>
    <row r="440" spans="1:20" x14ac:dyDescent="0.2">
      <c r="A440" s="12" t="s">
        <v>84</v>
      </c>
      <c r="B440" s="27" t="s">
        <v>105</v>
      </c>
      <c r="C440" s="27" t="s">
        <v>106</v>
      </c>
      <c r="D440" s="27" t="s">
        <v>107</v>
      </c>
      <c r="E440" s="27" t="s">
        <v>108</v>
      </c>
      <c r="F440" s="27" t="s">
        <v>185</v>
      </c>
      <c r="G440" s="27" t="s">
        <v>110</v>
      </c>
      <c r="H440" s="27" t="s">
        <v>184</v>
      </c>
      <c r="I440" s="27" t="s">
        <v>174</v>
      </c>
      <c r="J440" s="27" t="s">
        <v>150</v>
      </c>
      <c r="K440" s="27" t="s">
        <v>151</v>
      </c>
      <c r="L440" s="27" t="s">
        <v>89</v>
      </c>
      <c r="M440" s="27" t="s">
        <v>74</v>
      </c>
      <c r="N440" s="27" t="s">
        <v>90</v>
      </c>
      <c r="O440" s="27" t="s">
        <v>76</v>
      </c>
      <c r="P440" s="18" t="s">
        <v>75</v>
      </c>
      <c r="Q440" s="45">
        <v>0.26</v>
      </c>
      <c r="R440" s="46">
        <v>0.26</v>
      </c>
      <c r="S440" s="49">
        <v>54</v>
      </c>
      <c r="T440" s="50">
        <v>54</v>
      </c>
    </row>
    <row r="441" spans="1:20" x14ac:dyDescent="0.2">
      <c r="A441" s="12" t="s">
        <v>84</v>
      </c>
      <c r="B441" s="27" t="s">
        <v>105</v>
      </c>
      <c r="C441" s="27" t="s">
        <v>106</v>
      </c>
      <c r="D441" s="27" t="s">
        <v>107</v>
      </c>
      <c r="E441" s="27" t="s">
        <v>108</v>
      </c>
      <c r="F441" s="27" t="s">
        <v>185</v>
      </c>
      <c r="G441" s="27" t="s">
        <v>110</v>
      </c>
      <c r="H441" s="27" t="s">
        <v>184</v>
      </c>
      <c r="I441" s="27" t="s">
        <v>174</v>
      </c>
      <c r="J441" s="27" t="s">
        <v>150</v>
      </c>
      <c r="K441" s="27" t="s">
        <v>151</v>
      </c>
      <c r="L441" s="27" t="s">
        <v>89</v>
      </c>
      <c r="M441" s="27" t="s">
        <v>74</v>
      </c>
      <c r="N441" s="27" t="s">
        <v>152</v>
      </c>
      <c r="O441" s="27" t="s">
        <v>153</v>
      </c>
      <c r="P441" s="18" t="s">
        <v>75</v>
      </c>
      <c r="Q441" s="45">
        <v>0.02</v>
      </c>
      <c r="R441" s="46">
        <v>0.02</v>
      </c>
      <c r="S441" s="49">
        <v>5</v>
      </c>
      <c r="T441" s="50">
        <v>5</v>
      </c>
    </row>
    <row r="442" spans="1:20" x14ac:dyDescent="0.2">
      <c r="A442" s="12" t="s">
        <v>84</v>
      </c>
      <c r="B442" s="27" t="s">
        <v>105</v>
      </c>
      <c r="C442" s="27" t="s">
        <v>106</v>
      </c>
      <c r="D442" s="27" t="s">
        <v>107</v>
      </c>
      <c r="E442" s="27" t="s">
        <v>108</v>
      </c>
      <c r="F442" s="27" t="s">
        <v>185</v>
      </c>
      <c r="G442" s="27" t="s">
        <v>110</v>
      </c>
      <c r="H442" s="27" t="s">
        <v>184</v>
      </c>
      <c r="I442" s="27" t="s">
        <v>174</v>
      </c>
      <c r="J442" s="27" t="s">
        <v>269</v>
      </c>
      <c r="K442" s="27" t="s">
        <v>270</v>
      </c>
      <c r="L442" s="27" t="s">
        <v>89</v>
      </c>
      <c r="M442" s="27" t="s">
        <v>74</v>
      </c>
      <c r="N442" s="27" t="s">
        <v>161</v>
      </c>
      <c r="O442" s="27" t="s">
        <v>162</v>
      </c>
      <c r="P442" s="18" t="s">
        <v>75</v>
      </c>
      <c r="Q442" s="45">
        <v>0.01</v>
      </c>
      <c r="R442" s="46">
        <v>0.01</v>
      </c>
      <c r="S442" s="49">
        <v>5</v>
      </c>
      <c r="T442" s="50">
        <v>5</v>
      </c>
    </row>
    <row r="443" spans="1:20" x14ac:dyDescent="0.2">
      <c r="A443" s="12" t="s">
        <v>84</v>
      </c>
      <c r="B443" s="27" t="s">
        <v>105</v>
      </c>
      <c r="C443" s="27" t="s">
        <v>106</v>
      </c>
      <c r="D443" s="27" t="s">
        <v>107</v>
      </c>
      <c r="E443" s="27" t="s">
        <v>108</v>
      </c>
      <c r="F443" s="27" t="s">
        <v>185</v>
      </c>
      <c r="G443" s="27" t="s">
        <v>110</v>
      </c>
      <c r="H443" s="27" t="s">
        <v>184</v>
      </c>
      <c r="I443" s="27" t="s">
        <v>174</v>
      </c>
      <c r="J443" s="27" t="s">
        <v>181</v>
      </c>
      <c r="K443" s="27" t="s">
        <v>182</v>
      </c>
      <c r="L443" s="27" t="s">
        <v>176</v>
      </c>
      <c r="M443" s="27" t="s">
        <v>177</v>
      </c>
      <c r="N443" s="27" t="s">
        <v>95</v>
      </c>
      <c r="O443" s="27" t="s">
        <v>96</v>
      </c>
      <c r="P443" s="18" t="s">
        <v>180</v>
      </c>
      <c r="Q443" s="45">
        <v>0.03</v>
      </c>
      <c r="R443" s="46">
        <v>0.03</v>
      </c>
      <c r="S443" s="49"/>
      <c r="T443" s="50"/>
    </row>
    <row r="444" spans="1:20" x14ac:dyDescent="0.2">
      <c r="A444" s="12" t="s">
        <v>84</v>
      </c>
      <c r="B444" s="27" t="s">
        <v>105</v>
      </c>
      <c r="C444" s="27" t="s">
        <v>106</v>
      </c>
      <c r="D444" s="27" t="s">
        <v>107</v>
      </c>
      <c r="E444" s="27" t="s">
        <v>108</v>
      </c>
      <c r="F444" s="27" t="s">
        <v>185</v>
      </c>
      <c r="G444" s="27" t="s">
        <v>110</v>
      </c>
      <c r="H444" s="27" t="s">
        <v>184</v>
      </c>
      <c r="I444" s="27" t="s">
        <v>174</v>
      </c>
      <c r="J444" s="27" t="s">
        <v>181</v>
      </c>
      <c r="K444" s="27" t="s">
        <v>182</v>
      </c>
      <c r="L444" s="27" t="s">
        <v>176</v>
      </c>
      <c r="M444" s="27" t="s">
        <v>177</v>
      </c>
      <c r="N444" s="27" t="s">
        <v>178</v>
      </c>
      <c r="O444" s="27" t="s">
        <v>179</v>
      </c>
      <c r="P444" s="18" t="s">
        <v>180</v>
      </c>
      <c r="Q444" s="45">
        <v>0.3</v>
      </c>
      <c r="R444" s="46">
        <v>0.3</v>
      </c>
      <c r="S444" s="49"/>
      <c r="T444" s="50"/>
    </row>
    <row r="445" spans="1:20" x14ac:dyDescent="0.2">
      <c r="A445" s="12" t="s">
        <v>84</v>
      </c>
      <c r="B445" s="27" t="s">
        <v>105</v>
      </c>
      <c r="C445" s="27" t="s">
        <v>106</v>
      </c>
      <c r="D445" s="27" t="s">
        <v>107</v>
      </c>
      <c r="E445" s="27" t="s">
        <v>108</v>
      </c>
      <c r="F445" s="27" t="s">
        <v>185</v>
      </c>
      <c r="G445" s="27" t="s">
        <v>110</v>
      </c>
      <c r="H445" s="27" t="s">
        <v>184</v>
      </c>
      <c r="I445" s="27" t="s">
        <v>174</v>
      </c>
      <c r="J445" s="27" t="s">
        <v>195</v>
      </c>
      <c r="K445" s="27" t="s">
        <v>196</v>
      </c>
      <c r="L445" s="27" t="s">
        <v>89</v>
      </c>
      <c r="M445" s="27" t="s">
        <v>74</v>
      </c>
      <c r="N445" s="27" t="s">
        <v>277</v>
      </c>
      <c r="O445" s="27" t="s">
        <v>278</v>
      </c>
      <c r="P445" s="18" t="s">
        <v>75</v>
      </c>
      <c r="Q445" s="45">
        <v>1.06</v>
      </c>
      <c r="R445" s="46">
        <v>1.06</v>
      </c>
      <c r="S445" s="49">
        <v>14</v>
      </c>
      <c r="T445" s="50">
        <v>14</v>
      </c>
    </row>
    <row r="446" spans="1:20" x14ac:dyDescent="0.2">
      <c r="A446" s="12" t="s">
        <v>84</v>
      </c>
      <c r="B446" s="27" t="s">
        <v>105</v>
      </c>
      <c r="C446" s="27" t="s">
        <v>106</v>
      </c>
      <c r="D446" s="27" t="s">
        <v>107</v>
      </c>
      <c r="E446" s="27" t="s">
        <v>108</v>
      </c>
      <c r="F446" s="27" t="s">
        <v>185</v>
      </c>
      <c r="G446" s="27" t="s">
        <v>110</v>
      </c>
      <c r="H446" s="27" t="s">
        <v>184</v>
      </c>
      <c r="I446" s="27" t="s">
        <v>174</v>
      </c>
      <c r="J446" s="27" t="s">
        <v>195</v>
      </c>
      <c r="K446" s="27" t="s">
        <v>196</v>
      </c>
      <c r="L446" s="27" t="s">
        <v>89</v>
      </c>
      <c r="M446" s="27" t="s">
        <v>74</v>
      </c>
      <c r="N446" s="27" t="s">
        <v>279</v>
      </c>
      <c r="O446" s="27" t="s">
        <v>280</v>
      </c>
      <c r="P446" s="18" t="s">
        <v>75</v>
      </c>
      <c r="Q446" s="45">
        <v>5.32</v>
      </c>
      <c r="R446" s="46">
        <v>5.32</v>
      </c>
      <c r="S446" s="49">
        <v>172</v>
      </c>
      <c r="T446" s="50">
        <v>172</v>
      </c>
    </row>
    <row r="447" spans="1:20" x14ac:dyDescent="0.2">
      <c r="A447" s="12" t="s">
        <v>84</v>
      </c>
      <c r="B447" s="27" t="s">
        <v>105</v>
      </c>
      <c r="C447" s="27" t="s">
        <v>106</v>
      </c>
      <c r="D447" s="27" t="s">
        <v>107</v>
      </c>
      <c r="E447" s="27" t="s">
        <v>108</v>
      </c>
      <c r="F447" s="27" t="s">
        <v>185</v>
      </c>
      <c r="G447" s="27" t="s">
        <v>110</v>
      </c>
      <c r="H447" s="27" t="s">
        <v>184</v>
      </c>
      <c r="I447" s="27" t="s">
        <v>174</v>
      </c>
      <c r="J447" s="27" t="s">
        <v>287</v>
      </c>
      <c r="K447" s="27" t="s">
        <v>288</v>
      </c>
      <c r="L447" s="27" t="s">
        <v>89</v>
      </c>
      <c r="M447" s="27" t="s">
        <v>74</v>
      </c>
      <c r="N447" s="27" t="s">
        <v>90</v>
      </c>
      <c r="O447" s="27" t="s">
        <v>76</v>
      </c>
      <c r="P447" s="18" t="s">
        <v>75</v>
      </c>
      <c r="Q447" s="45">
        <v>0.02</v>
      </c>
      <c r="R447" s="46">
        <v>0.02</v>
      </c>
      <c r="S447" s="49">
        <v>1</v>
      </c>
      <c r="T447" s="50">
        <v>1</v>
      </c>
    </row>
    <row r="448" spans="1:20" x14ac:dyDescent="0.2">
      <c r="A448" s="12" t="s">
        <v>84</v>
      </c>
      <c r="B448" s="27" t="s">
        <v>105</v>
      </c>
      <c r="C448" s="27" t="s">
        <v>106</v>
      </c>
      <c r="D448" s="27" t="s">
        <v>116</v>
      </c>
      <c r="E448" s="27" t="s">
        <v>117</v>
      </c>
      <c r="F448" s="27" t="s">
        <v>313</v>
      </c>
      <c r="G448" s="27" t="s">
        <v>119</v>
      </c>
      <c r="H448" s="27" t="s">
        <v>314</v>
      </c>
      <c r="I448" s="27" t="s">
        <v>194</v>
      </c>
      <c r="J448" s="27" t="s">
        <v>122</v>
      </c>
      <c r="K448" s="27" t="s">
        <v>123</v>
      </c>
      <c r="L448" s="27" t="s">
        <v>89</v>
      </c>
      <c r="M448" s="27" t="s">
        <v>74</v>
      </c>
      <c r="N448" s="27" t="s">
        <v>90</v>
      </c>
      <c r="O448" s="27" t="s">
        <v>76</v>
      </c>
      <c r="P448" s="18" t="s">
        <v>75</v>
      </c>
      <c r="Q448" s="45">
        <v>29.71</v>
      </c>
      <c r="R448" s="46">
        <v>29.71</v>
      </c>
      <c r="S448" s="49">
        <v>4706</v>
      </c>
      <c r="T448" s="50">
        <v>4706</v>
      </c>
    </row>
    <row r="449" spans="1:20" x14ac:dyDescent="0.2">
      <c r="A449" s="12" t="s">
        <v>84</v>
      </c>
      <c r="B449" s="27" t="s">
        <v>105</v>
      </c>
      <c r="C449" s="27" t="s">
        <v>106</v>
      </c>
      <c r="D449" s="27" t="s">
        <v>116</v>
      </c>
      <c r="E449" s="27" t="s">
        <v>117</v>
      </c>
      <c r="F449" s="27" t="s">
        <v>313</v>
      </c>
      <c r="G449" s="27" t="s">
        <v>119</v>
      </c>
      <c r="H449" s="27" t="s">
        <v>315</v>
      </c>
      <c r="I449" s="27" t="s">
        <v>198</v>
      </c>
      <c r="J449" s="27" t="s">
        <v>122</v>
      </c>
      <c r="K449" s="27" t="s">
        <v>123</v>
      </c>
      <c r="L449" s="27" t="s">
        <v>89</v>
      </c>
      <c r="M449" s="27" t="s">
        <v>74</v>
      </c>
      <c r="N449" s="27" t="s">
        <v>90</v>
      </c>
      <c r="O449" s="27" t="s">
        <v>76</v>
      </c>
      <c r="P449" s="18" t="s">
        <v>75</v>
      </c>
      <c r="Q449" s="45">
        <v>28.68</v>
      </c>
      <c r="R449" s="46">
        <v>28.68</v>
      </c>
      <c r="S449" s="49">
        <v>4634</v>
      </c>
      <c r="T449" s="50">
        <v>4634</v>
      </c>
    </row>
    <row r="450" spans="1:20" x14ac:dyDescent="0.2">
      <c r="A450" s="12" t="s">
        <v>84</v>
      </c>
      <c r="B450" s="27" t="s">
        <v>105</v>
      </c>
      <c r="C450" s="27" t="s">
        <v>106</v>
      </c>
      <c r="D450" s="27" t="s">
        <v>116</v>
      </c>
      <c r="E450" s="27" t="s">
        <v>117</v>
      </c>
      <c r="F450" s="27" t="s">
        <v>313</v>
      </c>
      <c r="G450" s="27" t="s">
        <v>119</v>
      </c>
      <c r="H450" s="27" t="s">
        <v>316</v>
      </c>
      <c r="I450" s="27" t="s">
        <v>200</v>
      </c>
      <c r="J450" s="27" t="s">
        <v>122</v>
      </c>
      <c r="K450" s="27" t="s">
        <v>123</v>
      </c>
      <c r="L450" s="27" t="s">
        <v>89</v>
      </c>
      <c r="M450" s="27" t="s">
        <v>74</v>
      </c>
      <c r="N450" s="27" t="s">
        <v>90</v>
      </c>
      <c r="O450" s="27" t="s">
        <v>76</v>
      </c>
      <c r="P450" s="18" t="s">
        <v>75</v>
      </c>
      <c r="Q450" s="45">
        <v>17.96</v>
      </c>
      <c r="R450" s="46">
        <v>17.96</v>
      </c>
      <c r="S450" s="49">
        <v>2908</v>
      </c>
      <c r="T450" s="50">
        <v>2908</v>
      </c>
    </row>
    <row r="451" spans="1:20" x14ac:dyDescent="0.2">
      <c r="A451" s="12" t="s">
        <v>84</v>
      </c>
      <c r="B451" s="27" t="s">
        <v>105</v>
      </c>
      <c r="C451" s="27" t="s">
        <v>106</v>
      </c>
      <c r="D451" s="27" t="s">
        <v>116</v>
      </c>
      <c r="E451" s="27" t="s">
        <v>117</v>
      </c>
      <c r="F451" s="27" t="s">
        <v>313</v>
      </c>
      <c r="G451" s="27" t="s">
        <v>119</v>
      </c>
      <c r="H451" s="27" t="s">
        <v>317</v>
      </c>
      <c r="I451" s="27" t="s">
        <v>202</v>
      </c>
      <c r="J451" s="27" t="s">
        <v>122</v>
      </c>
      <c r="K451" s="27" t="s">
        <v>123</v>
      </c>
      <c r="L451" s="27" t="s">
        <v>89</v>
      </c>
      <c r="M451" s="27" t="s">
        <v>74</v>
      </c>
      <c r="N451" s="27" t="s">
        <v>90</v>
      </c>
      <c r="O451" s="27" t="s">
        <v>76</v>
      </c>
      <c r="P451" s="18" t="s">
        <v>75</v>
      </c>
      <c r="Q451" s="45">
        <v>15.37</v>
      </c>
      <c r="R451" s="46">
        <v>15.37</v>
      </c>
      <c r="S451" s="49">
        <v>2456</v>
      </c>
      <c r="T451" s="50">
        <v>2456</v>
      </c>
    </row>
    <row r="452" spans="1:20" x14ac:dyDescent="0.2">
      <c r="A452" s="12" t="s">
        <v>84</v>
      </c>
      <c r="B452" s="27" t="s">
        <v>105</v>
      </c>
      <c r="C452" s="27" t="s">
        <v>106</v>
      </c>
      <c r="D452" s="27" t="s">
        <v>116</v>
      </c>
      <c r="E452" s="27" t="s">
        <v>117</v>
      </c>
      <c r="F452" s="27" t="s">
        <v>313</v>
      </c>
      <c r="G452" s="27" t="s">
        <v>119</v>
      </c>
      <c r="H452" s="27" t="s">
        <v>318</v>
      </c>
      <c r="I452" s="27" t="s">
        <v>204</v>
      </c>
      <c r="J452" s="27" t="s">
        <v>122</v>
      </c>
      <c r="K452" s="27" t="s">
        <v>123</v>
      </c>
      <c r="L452" s="27" t="s">
        <v>89</v>
      </c>
      <c r="M452" s="27" t="s">
        <v>74</v>
      </c>
      <c r="N452" s="27" t="s">
        <v>90</v>
      </c>
      <c r="O452" s="27" t="s">
        <v>76</v>
      </c>
      <c r="P452" s="18" t="s">
        <v>75</v>
      </c>
      <c r="Q452" s="45">
        <v>24.84</v>
      </c>
      <c r="R452" s="46">
        <v>24.84</v>
      </c>
      <c r="S452" s="49">
        <v>3970</v>
      </c>
      <c r="T452" s="50">
        <v>3970</v>
      </c>
    </row>
    <row r="453" spans="1:20" x14ac:dyDescent="0.2">
      <c r="A453" s="12" t="s">
        <v>84</v>
      </c>
      <c r="B453" s="27" t="s">
        <v>105</v>
      </c>
      <c r="C453" s="27" t="s">
        <v>106</v>
      </c>
      <c r="D453" s="27" t="s">
        <v>116</v>
      </c>
      <c r="E453" s="27" t="s">
        <v>117</v>
      </c>
      <c r="F453" s="27" t="s">
        <v>313</v>
      </c>
      <c r="G453" s="27" t="s">
        <v>119</v>
      </c>
      <c r="H453" s="27" t="s">
        <v>319</v>
      </c>
      <c r="I453" s="27" t="s">
        <v>206</v>
      </c>
      <c r="J453" s="27" t="s">
        <v>122</v>
      </c>
      <c r="K453" s="27" t="s">
        <v>123</v>
      </c>
      <c r="L453" s="27" t="s">
        <v>89</v>
      </c>
      <c r="M453" s="27" t="s">
        <v>74</v>
      </c>
      <c r="N453" s="27" t="s">
        <v>90</v>
      </c>
      <c r="O453" s="27" t="s">
        <v>76</v>
      </c>
      <c r="P453" s="18" t="s">
        <v>75</v>
      </c>
      <c r="Q453" s="45">
        <v>7.68</v>
      </c>
      <c r="R453" s="46">
        <v>7.68</v>
      </c>
      <c r="S453" s="49">
        <v>1204</v>
      </c>
      <c r="T453" s="50">
        <v>1204</v>
      </c>
    </row>
    <row r="454" spans="1:20" x14ac:dyDescent="0.2">
      <c r="A454" s="12" t="s">
        <v>84</v>
      </c>
      <c r="B454" s="27" t="s">
        <v>105</v>
      </c>
      <c r="C454" s="27" t="s">
        <v>106</v>
      </c>
      <c r="D454" s="27" t="s">
        <v>116</v>
      </c>
      <c r="E454" s="27" t="s">
        <v>117</v>
      </c>
      <c r="F454" s="27" t="s">
        <v>313</v>
      </c>
      <c r="G454" s="27" t="s">
        <v>119</v>
      </c>
      <c r="H454" s="27" t="s">
        <v>320</v>
      </c>
      <c r="I454" s="27" t="s">
        <v>208</v>
      </c>
      <c r="J454" s="27" t="s">
        <v>122</v>
      </c>
      <c r="K454" s="27" t="s">
        <v>123</v>
      </c>
      <c r="L454" s="27" t="s">
        <v>89</v>
      </c>
      <c r="M454" s="27" t="s">
        <v>74</v>
      </c>
      <c r="N454" s="27" t="s">
        <v>90</v>
      </c>
      <c r="O454" s="27" t="s">
        <v>76</v>
      </c>
      <c r="P454" s="18" t="s">
        <v>75</v>
      </c>
      <c r="Q454" s="45">
        <v>11.05</v>
      </c>
      <c r="R454" s="46">
        <v>11.05</v>
      </c>
      <c r="S454" s="49">
        <v>1737</v>
      </c>
      <c r="T454" s="50">
        <v>1737</v>
      </c>
    </row>
    <row r="455" spans="1:20" x14ac:dyDescent="0.2">
      <c r="A455" s="12" t="s">
        <v>84</v>
      </c>
      <c r="B455" s="27" t="s">
        <v>105</v>
      </c>
      <c r="C455" s="27" t="s">
        <v>106</v>
      </c>
      <c r="D455" s="27" t="s">
        <v>116</v>
      </c>
      <c r="E455" s="27" t="s">
        <v>117</v>
      </c>
      <c r="F455" s="27" t="s">
        <v>313</v>
      </c>
      <c r="G455" s="27" t="s">
        <v>119</v>
      </c>
      <c r="H455" s="27" t="s">
        <v>321</v>
      </c>
      <c r="I455" s="27" t="s">
        <v>210</v>
      </c>
      <c r="J455" s="27" t="s">
        <v>122</v>
      </c>
      <c r="K455" s="27" t="s">
        <v>123</v>
      </c>
      <c r="L455" s="27" t="s">
        <v>89</v>
      </c>
      <c r="M455" s="27" t="s">
        <v>74</v>
      </c>
      <c r="N455" s="27" t="s">
        <v>90</v>
      </c>
      <c r="O455" s="27" t="s">
        <v>76</v>
      </c>
      <c r="P455" s="18" t="s">
        <v>75</v>
      </c>
      <c r="Q455" s="45">
        <v>13.33</v>
      </c>
      <c r="R455" s="46">
        <v>13.33</v>
      </c>
      <c r="S455" s="49">
        <v>2115</v>
      </c>
      <c r="T455" s="50">
        <v>2115</v>
      </c>
    </row>
    <row r="456" spans="1:20" x14ac:dyDescent="0.2">
      <c r="A456" s="12" t="s">
        <v>84</v>
      </c>
      <c r="B456" s="27" t="s">
        <v>105</v>
      </c>
      <c r="C456" s="27" t="s">
        <v>106</v>
      </c>
      <c r="D456" s="27" t="s">
        <v>116</v>
      </c>
      <c r="E456" s="27" t="s">
        <v>117</v>
      </c>
      <c r="F456" s="27" t="s">
        <v>313</v>
      </c>
      <c r="G456" s="27" t="s">
        <v>119</v>
      </c>
      <c r="H456" s="27" t="s">
        <v>322</v>
      </c>
      <c r="I456" s="27" t="s">
        <v>212</v>
      </c>
      <c r="J456" s="27" t="s">
        <v>122</v>
      </c>
      <c r="K456" s="27" t="s">
        <v>123</v>
      </c>
      <c r="L456" s="27" t="s">
        <v>89</v>
      </c>
      <c r="M456" s="27" t="s">
        <v>74</v>
      </c>
      <c r="N456" s="27" t="s">
        <v>90</v>
      </c>
      <c r="O456" s="27" t="s">
        <v>76</v>
      </c>
      <c r="P456" s="18" t="s">
        <v>75</v>
      </c>
      <c r="Q456" s="45">
        <v>11.98</v>
      </c>
      <c r="R456" s="46">
        <v>11.98</v>
      </c>
      <c r="S456" s="49">
        <v>1855</v>
      </c>
      <c r="T456" s="50">
        <v>1855</v>
      </c>
    </row>
    <row r="457" spans="1:20" x14ac:dyDescent="0.2">
      <c r="A457" s="12" t="s">
        <v>84</v>
      </c>
      <c r="B457" s="27" t="s">
        <v>105</v>
      </c>
      <c r="C457" s="27" t="s">
        <v>106</v>
      </c>
      <c r="D457" s="27" t="s">
        <v>116</v>
      </c>
      <c r="E457" s="27" t="s">
        <v>117</v>
      </c>
      <c r="F457" s="27" t="s">
        <v>313</v>
      </c>
      <c r="G457" s="27" t="s">
        <v>119</v>
      </c>
      <c r="H457" s="27" t="s">
        <v>323</v>
      </c>
      <c r="I457" s="27" t="s">
        <v>214</v>
      </c>
      <c r="J457" s="27" t="s">
        <v>122</v>
      </c>
      <c r="K457" s="27" t="s">
        <v>123</v>
      </c>
      <c r="L457" s="27" t="s">
        <v>89</v>
      </c>
      <c r="M457" s="27" t="s">
        <v>74</v>
      </c>
      <c r="N457" s="27" t="s">
        <v>90</v>
      </c>
      <c r="O457" s="27" t="s">
        <v>76</v>
      </c>
      <c r="P457" s="18" t="s">
        <v>75</v>
      </c>
      <c r="Q457" s="45">
        <v>21.89</v>
      </c>
      <c r="R457" s="46">
        <v>21.89</v>
      </c>
      <c r="S457" s="49">
        <v>3512</v>
      </c>
      <c r="T457" s="50">
        <v>3512</v>
      </c>
    </row>
    <row r="458" spans="1:20" x14ac:dyDescent="0.2">
      <c r="A458" s="12" t="s">
        <v>84</v>
      </c>
      <c r="B458" s="27" t="s">
        <v>105</v>
      </c>
      <c r="C458" s="27" t="s">
        <v>106</v>
      </c>
      <c r="D458" s="27" t="s">
        <v>116</v>
      </c>
      <c r="E458" s="27" t="s">
        <v>117</v>
      </c>
      <c r="F458" s="27" t="s">
        <v>313</v>
      </c>
      <c r="G458" s="27" t="s">
        <v>119</v>
      </c>
      <c r="H458" s="27" t="s">
        <v>324</v>
      </c>
      <c r="I458" s="27" t="s">
        <v>216</v>
      </c>
      <c r="J458" s="27" t="s">
        <v>122</v>
      </c>
      <c r="K458" s="27" t="s">
        <v>123</v>
      </c>
      <c r="L458" s="27" t="s">
        <v>89</v>
      </c>
      <c r="M458" s="27" t="s">
        <v>74</v>
      </c>
      <c r="N458" s="27" t="s">
        <v>90</v>
      </c>
      <c r="O458" s="27" t="s">
        <v>76</v>
      </c>
      <c r="P458" s="18" t="s">
        <v>75</v>
      </c>
      <c r="Q458" s="45">
        <v>8.92</v>
      </c>
      <c r="R458" s="46">
        <v>8.92</v>
      </c>
      <c r="S458" s="49">
        <v>1397</v>
      </c>
      <c r="T458" s="50">
        <v>1397</v>
      </c>
    </row>
    <row r="459" spans="1:20" x14ac:dyDescent="0.2">
      <c r="A459" s="12" t="s">
        <v>84</v>
      </c>
      <c r="B459" s="27" t="s">
        <v>105</v>
      </c>
      <c r="C459" s="27" t="s">
        <v>106</v>
      </c>
      <c r="D459" s="27" t="s">
        <v>116</v>
      </c>
      <c r="E459" s="27" t="s">
        <v>117</v>
      </c>
      <c r="F459" s="27" t="s">
        <v>313</v>
      </c>
      <c r="G459" s="27" t="s">
        <v>119</v>
      </c>
      <c r="H459" s="27" t="s">
        <v>325</v>
      </c>
      <c r="I459" s="27" t="s">
        <v>218</v>
      </c>
      <c r="J459" s="27" t="s">
        <v>122</v>
      </c>
      <c r="K459" s="27" t="s">
        <v>123</v>
      </c>
      <c r="L459" s="27" t="s">
        <v>89</v>
      </c>
      <c r="M459" s="27" t="s">
        <v>74</v>
      </c>
      <c r="N459" s="27" t="s">
        <v>90</v>
      </c>
      <c r="O459" s="27" t="s">
        <v>76</v>
      </c>
      <c r="P459" s="18" t="s">
        <v>75</v>
      </c>
      <c r="Q459" s="45">
        <v>10.51</v>
      </c>
      <c r="R459" s="46">
        <v>10.51</v>
      </c>
      <c r="S459" s="49">
        <v>1615</v>
      </c>
      <c r="T459" s="50">
        <v>1615</v>
      </c>
    </row>
    <row r="460" spans="1:20" x14ac:dyDescent="0.2">
      <c r="A460" s="12" t="s">
        <v>84</v>
      </c>
      <c r="B460" s="27" t="s">
        <v>105</v>
      </c>
      <c r="C460" s="27" t="s">
        <v>106</v>
      </c>
      <c r="D460" s="27" t="s">
        <v>116</v>
      </c>
      <c r="E460" s="27" t="s">
        <v>117</v>
      </c>
      <c r="F460" s="27" t="s">
        <v>313</v>
      </c>
      <c r="G460" s="27" t="s">
        <v>119</v>
      </c>
      <c r="H460" s="27" t="s">
        <v>326</v>
      </c>
      <c r="I460" s="27" t="s">
        <v>220</v>
      </c>
      <c r="J460" s="27" t="s">
        <v>122</v>
      </c>
      <c r="K460" s="27" t="s">
        <v>123</v>
      </c>
      <c r="L460" s="27" t="s">
        <v>89</v>
      </c>
      <c r="M460" s="27" t="s">
        <v>74</v>
      </c>
      <c r="N460" s="27" t="s">
        <v>90</v>
      </c>
      <c r="O460" s="27" t="s">
        <v>76</v>
      </c>
      <c r="P460" s="18" t="s">
        <v>75</v>
      </c>
      <c r="Q460" s="45">
        <v>18.27</v>
      </c>
      <c r="R460" s="46">
        <v>18.27</v>
      </c>
      <c r="S460" s="49">
        <v>2884</v>
      </c>
      <c r="T460" s="50">
        <v>2884</v>
      </c>
    </row>
    <row r="461" spans="1:20" x14ac:dyDescent="0.2">
      <c r="A461" s="12" t="s">
        <v>84</v>
      </c>
      <c r="B461" s="27" t="s">
        <v>105</v>
      </c>
      <c r="C461" s="27" t="s">
        <v>106</v>
      </c>
      <c r="D461" s="27" t="s">
        <v>116</v>
      </c>
      <c r="E461" s="27" t="s">
        <v>117</v>
      </c>
      <c r="F461" s="27" t="s">
        <v>313</v>
      </c>
      <c r="G461" s="27" t="s">
        <v>119</v>
      </c>
      <c r="H461" s="27" t="s">
        <v>327</v>
      </c>
      <c r="I461" s="27" t="s">
        <v>222</v>
      </c>
      <c r="J461" s="27" t="s">
        <v>122</v>
      </c>
      <c r="K461" s="27" t="s">
        <v>123</v>
      </c>
      <c r="L461" s="27" t="s">
        <v>89</v>
      </c>
      <c r="M461" s="27" t="s">
        <v>74</v>
      </c>
      <c r="N461" s="27" t="s">
        <v>90</v>
      </c>
      <c r="O461" s="27" t="s">
        <v>76</v>
      </c>
      <c r="P461" s="18" t="s">
        <v>75</v>
      </c>
      <c r="Q461" s="45">
        <v>14.28</v>
      </c>
      <c r="R461" s="46">
        <v>14.28</v>
      </c>
      <c r="S461" s="49">
        <v>2200</v>
      </c>
      <c r="T461" s="50">
        <v>2200</v>
      </c>
    </row>
    <row r="462" spans="1:20" x14ac:dyDescent="0.2">
      <c r="A462" s="12" t="s">
        <v>84</v>
      </c>
      <c r="B462" s="27" t="s">
        <v>105</v>
      </c>
      <c r="C462" s="27" t="s">
        <v>106</v>
      </c>
      <c r="D462" s="27" t="s">
        <v>116</v>
      </c>
      <c r="E462" s="27" t="s">
        <v>117</v>
      </c>
      <c r="F462" s="27" t="s">
        <v>313</v>
      </c>
      <c r="G462" s="27" t="s">
        <v>119</v>
      </c>
      <c r="H462" s="27" t="s">
        <v>328</v>
      </c>
      <c r="I462" s="27" t="s">
        <v>224</v>
      </c>
      <c r="J462" s="27" t="s">
        <v>122</v>
      </c>
      <c r="K462" s="27" t="s">
        <v>123</v>
      </c>
      <c r="L462" s="27" t="s">
        <v>89</v>
      </c>
      <c r="M462" s="27" t="s">
        <v>74</v>
      </c>
      <c r="N462" s="27" t="s">
        <v>90</v>
      </c>
      <c r="O462" s="27" t="s">
        <v>76</v>
      </c>
      <c r="P462" s="18" t="s">
        <v>75</v>
      </c>
      <c r="Q462" s="45">
        <v>22.85</v>
      </c>
      <c r="R462" s="46">
        <v>22.85</v>
      </c>
      <c r="S462" s="49">
        <v>3637</v>
      </c>
      <c r="T462" s="50">
        <v>3637</v>
      </c>
    </row>
    <row r="463" spans="1:20" x14ac:dyDescent="0.2">
      <c r="A463" s="12" t="s">
        <v>84</v>
      </c>
      <c r="B463" s="27" t="s">
        <v>105</v>
      </c>
      <c r="C463" s="27" t="s">
        <v>106</v>
      </c>
      <c r="D463" s="27" t="s">
        <v>116</v>
      </c>
      <c r="E463" s="27" t="s">
        <v>117</v>
      </c>
      <c r="F463" s="27" t="s">
        <v>313</v>
      </c>
      <c r="G463" s="27" t="s">
        <v>119</v>
      </c>
      <c r="H463" s="27" t="s">
        <v>329</v>
      </c>
      <c r="I463" s="27" t="s">
        <v>226</v>
      </c>
      <c r="J463" s="27" t="s">
        <v>122</v>
      </c>
      <c r="K463" s="27" t="s">
        <v>123</v>
      </c>
      <c r="L463" s="27" t="s">
        <v>89</v>
      </c>
      <c r="M463" s="27" t="s">
        <v>74</v>
      </c>
      <c r="N463" s="27" t="s">
        <v>90</v>
      </c>
      <c r="O463" s="27" t="s">
        <v>76</v>
      </c>
      <c r="P463" s="18" t="s">
        <v>75</v>
      </c>
      <c r="Q463" s="45">
        <v>9.99</v>
      </c>
      <c r="R463" s="46">
        <v>9.99</v>
      </c>
      <c r="S463" s="49">
        <v>1555</v>
      </c>
      <c r="T463" s="50">
        <v>1555</v>
      </c>
    </row>
    <row r="464" spans="1:20" x14ac:dyDescent="0.2">
      <c r="A464" s="12" t="s">
        <v>84</v>
      </c>
      <c r="B464" s="27" t="s">
        <v>105</v>
      </c>
      <c r="C464" s="27" t="s">
        <v>106</v>
      </c>
      <c r="D464" s="27" t="s">
        <v>116</v>
      </c>
      <c r="E464" s="27" t="s">
        <v>117</v>
      </c>
      <c r="F464" s="27" t="s">
        <v>330</v>
      </c>
      <c r="G464" s="27" t="s">
        <v>119</v>
      </c>
      <c r="H464" s="27" t="s">
        <v>331</v>
      </c>
      <c r="I464" s="27" t="s">
        <v>198</v>
      </c>
      <c r="J464" s="27" t="s">
        <v>122</v>
      </c>
      <c r="K464" s="27" t="s">
        <v>123</v>
      </c>
      <c r="L464" s="27" t="s">
        <v>89</v>
      </c>
      <c r="M464" s="27" t="s">
        <v>74</v>
      </c>
      <c r="N464" s="27" t="s">
        <v>90</v>
      </c>
      <c r="O464" s="27" t="s">
        <v>76</v>
      </c>
      <c r="P464" s="18" t="s">
        <v>75</v>
      </c>
      <c r="Q464" s="45">
        <v>1.58</v>
      </c>
      <c r="R464" s="46">
        <v>1.58</v>
      </c>
      <c r="S464" s="49">
        <v>255</v>
      </c>
      <c r="T464" s="50">
        <v>255</v>
      </c>
    </row>
    <row r="465" spans="1:20" x14ac:dyDescent="0.2">
      <c r="A465" s="12" t="s">
        <v>84</v>
      </c>
      <c r="B465" s="27" t="s">
        <v>105</v>
      </c>
      <c r="C465" s="27" t="s">
        <v>106</v>
      </c>
      <c r="D465" s="27" t="s">
        <v>116</v>
      </c>
      <c r="E465" s="27" t="s">
        <v>117</v>
      </c>
      <c r="F465" s="27" t="s">
        <v>330</v>
      </c>
      <c r="G465" s="27" t="s">
        <v>119</v>
      </c>
      <c r="H465" s="27" t="s">
        <v>332</v>
      </c>
      <c r="I465" s="27" t="s">
        <v>202</v>
      </c>
      <c r="J465" s="27" t="s">
        <v>122</v>
      </c>
      <c r="K465" s="27" t="s">
        <v>123</v>
      </c>
      <c r="L465" s="27" t="s">
        <v>89</v>
      </c>
      <c r="M465" s="27" t="s">
        <v>74</v>
      </c>
      <c r="N465" s="27" t="s">
        <v>90</v>
      </c>
      <c r="O465" s="27" t="s">
        <v>76</v>
      </c>
      <c r="P465" s="18" t="s">
        <v>75</v>
      </c>
      <c r="Q465" s="45">
        <v>1.78</v>
      </c>
      <c r="R465" s="46">
        <v>1.78</v>
      </c>
      <c r="S465" s="49">
        <v>292</v>
      </c>
      <c r="T465" s="50">
        <v>292</v>
      </c>
    </row>
    <row r="466" spans="1:20" x14ac:dyDescent="0.2">
      <c r="A466" s="12" t="s">
        <v>84</v>
      </c>
      <c r="B466" s="27" t="s">
        <v>105</v>
      </c>
      <c r="C466" s="27" t="s">
        <v>106</v>
      </c>
      <c r="D466" s="27" t="s">
        <v>116</v>
      </c>
      <c r="E466" s="27" t="s">
        <v>117</v>
      </c>
      <c r="F466" s="27" t="s">
        <v>330</v>
      </c>
      <c r="G466" s="27" t="s">
        <v>119</v>
      </c>
      <c r="H466" s="27" t="s">
        <v>333</v>
      </c>
      <c r="I466" s="27" t="s">
        <v>206</v>
      </c>
      <c r="J466" s="27" t="s">
        <v>122</v>
      </c>
      <c r="K466" s="27" t="s">
        <v>123</v>
      </c>
      <c r="L466" s="27" t="s">
        <v>89</v>
      </c>
      <c r="M466" s="27" t="s">
        <v>74</v>
      </c>
      <c r="N466" s="27" t="s">
        <v>90</v>
      </c>
      <c r="O466" s="27" t="s">
        <v>76</v>
      </c>
      <c r="P466" s="18" t="s">
        <v>75</v>
      </c>
      <c r="Q466" s="45">
        <v>1.02</v>
      </c>
      <c r="R466" s="46">
        <v>1.02</v>
      </c>
      <c r="S466" s="49">
        <v>168</v>
      </c>
      <c r="T466" s="50">
        <v>168</v>
      </c>
    </row>
    <row r="467" spans="1:20" x14ac:dyDescent="0.2">
      <c r="A467" s="12" t="s">
        <v>84</v>
      </c>
      <c r="B467" s="27" t="s">
        <v>105</v>
      </c>
      <c r="C467" s="27" t="s">
        <v>106</v>
      </c>
      <c r="D467" s="27" t="s">
        <v>116</v>
      </c>
      <c r="E467" s="27" t="s">
        <v>117</v>
      </c>
      <c r="F467" s="27" t="s">
        <v>330</v>
      </c>
      <c r="G467" s="27" t="s">
        <v>119</v>
      </c>
      <c r="H467" s="27" t="s">
        <v>334</v>
      </c>
      <c r="I467" s="27" t="s">
        <v>208</v>
      </c>
      <c r="J467" s="27" t="s">
        <v>122</v>
      </c>
      <c r="K467" s="27" t="s">
        <v>123</v>
      </c>
      <c r="L467" s="27" t="s">
        <v>89</v>
      </c>
      <c r="M467" s="27" t="s">
        <v>74</v>
      </c>
      <c r="N467" s="27" t="s">
        <v>90</v>
      </c>
      <c r="O467" s="27" t="s">
        <v>76</v>
      </c>
      <c r="P467" s="18" t="s">
        <v>75</v>
      </c>
      <c r="Q467" s="45">
        <v>1.1100000000000001</v>
      </c>
      <c r="R467" s="46">
        <v>1.1100000000000001</v>
      </c>
      <c r="S467" s="49">
        <v>176</v>
      </c>
      <c r="T467" s="50">
        <v>176</v>
      </c>
    </row>
    <row r="468" spans="1:20" x14ac:dyDescent="0.2">
      <c r="A468" s="12" t="s">
        <v>84</v>
      </c>
      <c r="B468" s="27" t="s">
        <v>105</v>
      </c>
      <c r="C468" s="27" t="s">
        <v>106</v>
      </c>
      <c r="D468" s="27" t="s">
        <v>116</v>
      </c>
      <c r="E468" s="27" t="s">
        <v>117</v>
      </c>
      <c r="F468" s="27" t="s">
        <v>330</v>
      </c>
      <c r="G468" s="27" t="s">
        <v>119</v>
      </c>
      <c r="H468" s="27" t="s">
        <v>335</v>
      </c>
      <c r="I468" s="27" t="s">
        <v>210</v>
      </c>
      <c r="J468" s="27" t="s">
        <v>122</v>
      </c>
      <c r="K468" s="27" t="s">
        <v>123</v>
      </c>
      <c r="L468" s="27" t="s">
        <v>89</v>
      </c>
      <c r="M468" s="27" t="s">
        <v>74</v>
      </c>
      <c r="N468" s="27" t="s">
        <v>90</v>
      </c>
      <c r="O468" s="27" t="s">
        <v>76</v>
      </c>
      <c r="P468" s="18" t="s">
        <v>75</v>
      </c>
      <c r="Q468" s="45">
        <v>1.38</v>
      </c>
      <c r="R468" s="46">
        <v>1.38</v>
      </c>
      <c r="S468" s="49">
        <v>226</v>
      </c>
      <c r="T468" s="50">
        <v>226</v>
      </c>
    </row>
    <row r="469" spans="1:20" x14ac:dyDescent="0.2">
      <c r="A469" s="12" t="s">
        <v>84</v>
      </c>
      <c r="B469" s="27" t="s">
        <v>105</v>
      </c>
      <c r="C469" s="27" t="s">
        <v>106</v>
      </c>
      <c r="D469" s="27" t="s">
        <v>116</v>
      </c>
      <c r="E469" s="27" t="s">
        <v>117</v>
      </c>
      <c r="F469" s="27" t="s">
        <v>330</v>
      </c>
      <c r="G469" s="27" t="s">
        <v>119</v>
      </c>
      <c r="H469" s="27" t="s">
        <v>336</v>
      </c>
      <c r="I469" s="27" t="s">
        <v>212</v>
      </c>
      <c r="J469" s="27" t="s">
        <v>122</v>
      </c>
      <c r="K469" s="27" t="s">
        <v>123</v>
      </c>
      <c r="L469" s="27" t="s">
        <v>89</v>
      </c>
      <c r="M469" s="27" t="s">
        <v>74</v>
      </c>
      <c r="N469" s="27" t="s">
        <v>90</v>
      </c>
      <c r="O469" s="27" t="s">
        <v>76</v>
      </c>
      <c r="P469" s="18" t="s">
        <v>75</v>
      </c>
      <c r="Q469" s="45">
        <v>1.26</v>
      </c>
      <c r="R469" s="46">
        <v>1.26</v>
      </c>
      <c r="S469" s="49">
        <v>207</v>
      </c>
      <c r="T469" s="50">
        <v>207</v>
      </c>
    </row>
    <row r="470" spans="1:20" x14ac:dyDescent="0.2">
      <c r="A470" s="12" t="s">
        <v>84</v>
      </c>
      <c r="B470" s="27" t="s">
        <v>105</v>
      </c>
      <c r="C470" s="27" t="s">
        <v>106</v>
      </c>
      <c r="D470" s="27" t="s">
        <v>116</v>
      </c>
      <c r="E470" s="27" t="s">
        <v>117</v>
      </c>
      <c r="F470" s="27" t="s">
        <v>330</v>
      </c>
      <c r="G470" s="27" t="s">
        <v>119</v>
      </c>
      <c r="H470" s="27" t="s">
        <v>337</v>
      </c>
      <c r="I470" s="27" t="s">
        <v>214</v>
      </c>
      <c r="J470" s="27" t="s">
        <v>122</v>
      </c>
      <c r="K470" s="27" t="s">
        <v>123</v>
      </c>
      <c r="L470" s="27" t="s">
        <v>89</v>
      </c>
      <c r="M470" s="27" t="s">
        <v>74</v>
      </c>
      <c r="N470" s="27" t="s">
        <v>90</v>
      </c>
      <c r="O470" s="27" t="s">
        <v>76</v>
      </c>
      <c r="P470" s="18" t="s">
        <v>75</v>
      </c>
      <c r="Q470" s="45">
        <v>1.01</v>
      </c>
      <c r="R470" s="46">
        <v>1.01</v>
      </c>
      <c r="S470" s="49">
        <v>162</v>
      </c>
      <c r="T470" s="50">
        <v>162</v>
      </c>
    </row>
    <row r="471" spans="1:20" x14ac:dyDescent="0.2">
      <c r="A471" s="12" t="s">
        <v>84</v>
      </c>
      <c r="B471" s="27" t="s">
        <v>105</v>
      </c>
      <c r="C471" s="27" t="s">
        <v>106</v>
      </c>
      <c r="D471" s="27" t="s">
        <v>116</v>
      </c>
      <c r="E471" s="27" t="s">
        <v>117</v>
      </c>
      <c r="F471" s="27" t="s">
        <v>330</v>
      </c>
      <c r="G471" s="27" t="s">
        <v>119</v>
      </c>
      <c r="H471" s="27" t="s">
        <v>338</v>
      </c>
      <c r="I471" s="27" t="s">
        <v>216</v>
      </c>
      <c r="J471" s="27" t="s">
        <v>122</v>
      </c>
      <c r="K471" s="27" t="s">
        <v>123</v>
      </c>
      <c r="L471" s="27" t="s">
        <v>89</v>
      </c>
      <c r="M471" s="27" t="s">
        <v>74</v>
      </c>
      <c r="N471" s="27" t="s">
        <v>90</v>
      </c>
      <c r="O471" s="27" t="s">
        <v>76</v>
      </c>
      <c r="P471" s="18" t="s">
        <v>75</v>
      </c>
      <c r="Q471" s="45">
        <v>1.05</v>
      </c>
      <c r="R471" s="46">
        <v>1.05</v>
      </c>
      <c r="S471" s="49">
        <v>165</v>
      </c>
      <c r="T471" s="50">
        <v>165</v>
      </c>
    </row>
    <row r="472" spans="1:20" x14ac:dyDescent="0.2">
      <c r="A472" s="12" t="s">
        <v>84</v>
      </c>
      <c r="B472" s="27" t="s">
        <v>105</v>
      </c>
      <c r="C472" s="27" t="s">
        <v>106</v>
      </c>
      <c r="D472" s="27" t="s">
        <v>116</v>
      </c>
      <c r="E472" s="27" t="s">
        <v>117</v>
      </c>
      <c r="F472" s="27" t="s">
        <v>330</v>
      </c>
      <c r="G472" s="27" t="s">
        <v>119</v>
      </c>
      <c r="H472" s="27" t="s">
        <v>339</v>
      </c>
      <c r="I472" s="27" t="s">
        <v>218</v>
      </c>
      <c r="J472" s="27" t="s">
        <v>122</v>
      </c>
      <c r="K472" s="27" t="s">
        <v>123</v>
      </c>
      <c r="L472" s="27" t="s">
        <v>89</v>
      </c>
      <c r="M472" s="27" t="s">
        <v>74</v>
      </c>
      <c r="N472" s="27" t="s">
        <v>90</v>
      </c>
      <c r="O472" s="27" t="s">
        <v>76</v>
      </c>
      <c r="P472" s="18" t="s">
        <v>75</v>
      </c>
      <c r="Q472" s="45">
        <v>0.9</v>
      </c>
      <c r="R472" s="46">
        <v>0.9</v>
      </c>
      <c r="S472" s="49">
        <v>148</v>
      </c>
      <c r="T472" s="50">
        <v>148</v>
      </c>
    </row>
    <row r="473" spans="1:20" x14ac:dyDescent="0.2">
      <c r="A473" s="12" t="s">
        <v>84</v>
      </c>
      <c r="B473" s="27" t="s">
        <v>105</v>
      </c>
      <c r="C473" s="27" t="s">
        <v>106</v>
      </c>
      <c r="D473" s="27" t="s">
        <v>116</v>
      </c>
      <c r="E473" s="27" t="s">
        <v>117</v>
      </c>
      <c r="F473" s="27" t="s">
        <v>330</v>
      </c>
      <c r="G473" s="27" t="s">
        <v>119</v>
      </c>
      <c r="H473" s="27" t="s">
        <v>340</v>
      </c>
      <c r="I473" s="27" t="s">
        <v>220</v>
      </c>
      <c r="J473" s="27" t="s">
        <v>122</v>
      </c>
      <c r="K473" s="27" t="s">
        <v>123</v>
      </c>
      <c r="L473" s="27" t="s">
        <v>89</v>
      </c>
      <c r="M473" s="27" t="s">
        <v>74</v>
      </c>
      <c r="N473" s="27" t="s">
        <v>90</v>
      </c>
      <c r="O473" s="27" t="s">
        <v>76</v>
      </c>
      <c r="P473" s="18" t="s">
        <v>75</v>
      </c>
      <c r="Q473" s="45">
        <v>1.08</v>
      </c>
      <c r="R473" s="46">
        <v>1.08</v>
      </c>
      <c r="S473" s="49">
        <v>171</v>
      </c>
      <c r="T473" s="50">
        <v>171</v>
      </c>
    </row>
    <row r="474" spans="1:20" x14ac:dyDescent="0.2">
      <c r="A474" s="12" t="s">
        <v>84</v>
      </c>
      <c r="B474" s="27" t="s">
        <v>105</v>
      </c>
      <c r="C474" s="27" t="s">
        <v>106</v>
      </c>
      <c r="D474" s="27" t="s">
        <v>116</v>
      </c>
      <c r="E474" s="27" t="s">
        <v>117</v>
      </c>
      <c r="F474" s="27" t="s">
        <v>330</v>
      </c>
      <c r="G474" s="27" t="s">
        <v>119</v>
      </c>
      <c r="H474" s="27" t="s">
        <v>341</v>
      </c>
      <c r="I474" s="27" t="s">
        <v>226</v>
      </c>
      <c r="J474" s="27" t="s">
        <v>122</v>
      </c>
      <c r="K474" s="27" t="s">
        <v>123</v>
      </c>
      <c r="L474" s="27" t="s">
        <v>89</v>
      </c>
      <c r="M474" s="27" t="s">
        <v>74</v>
      </c>
      <c r="N474" s="27" t="s">
        <v>90</v>
      </c>
      <c r="O474" s="27" t="s">
        <v>76</v>
      </c>
      <c r="P474" s="18" t="s">
        <v>75</v>
      </c>
      <c r="Q474" s="45">
        <v>0.98</v>
      </c>
      <c r="R474" s="46">
        <v>0.98</v>
      </c>
      <c r="S474" s="49">
        <v>157</v>
      </c>
      <c r="T474" s="50">
        <v>157</v>
      </c>
    </row>
    <row r="475" spans="1:20" x14ac:dyDescent="0.2">
      <c r="A475" s="12" t="s">
        <v>84</v>
      </c>
      <c r="B475" s="27" t="s">
        <v>105</v>
      </c>
      <c r="C475" s="27" t="s">
        <v>106</v>
      </c>
      <c r="D475" s="27" t="s">
        <v>116</v>
      </c>
      <c r="E475" s="27" t="s">
        <v>117</v>
      </c>
      <c r="F475" s="27" t="s">
        <v>192</v>
      </c>
      <c r="G475" s="27" t="s">
        <v>119</v>
      </c>
      <c r="H475" s="27" t="s">
        <v>193</v>
      </c>
      <c r="I475" s="27" t="s">
        <v>194</v>
      </c>
      <c r="J475" s="27" t="s">
        <v>359</v>
      </c>
      <c r="K475" s="27" t="s">
        <v>360</v>
      </c>
      <c r="L475" s="27" t="s">
        <v>89</v>
      </c>
      <c r="M475" s="27" t="s">
        <v>74</v>
      </c>
      <c r="N475" s="27" t="s">
        <v>99</v>
      </c>
      <c r="O475" s="27" t="s">
        <v>100</v>
      </c>
      <c r="P475" s="18" t="s">
        <v>75</v>
      </c>
      <c r="Q475" s="45">
        <v>0.05</v>
      </c>
      <c r="R475" s="46">
        <v>0.05</v>
      </c>
      <c r="S475" s="49">
        <v>1</v>
      </c>
      <c r="T475" s="50">
        <v>1</v>
      </c>
    </row>
    <row r="476" spans="1:20" x14ac:dyDescent="0.2">
      <c r="A476" s="12" t="s">
        <v>84</v>
      </c>
      <c r="B476" s="27" t="s">
        <v>105</v>
      </c>
      <c r="C476" s="27" t="s">
        <v>106</v>
      </c>
      <c r="D476" s="27" t="s">
        <v>116</v>
      </c>
      <c r="E476" s="27" t="s">
        <v>117</v>
      </c>
      <c r="F476" s="27" t="s">
        <v>192</v>
      </c>
      <c r="G476" s="27" t="s">
        <v>119</v>
      </c>
      <c r="H476" s="27" t="s">
        <v>193</v>
      </c>
      <c r="I476" s="27" t="s">
        <v>194</v>
      </c>
      <c r="J476" s="27" t="s">
        <v>359</v>
      </c>
      <c r="K476" s="27" t="s">
        <v>360</v>
      </c>
      <c r="L476" s="27" t="s">
        <v>89</v>
      </c>
      <c r="M476" s="27" t="s">
        <v>74</v>
      </c>
      <c r="N476" s="27" t="s">
        <v>90</v>
      </c>
      <c r="O476" s="27" t="s">
        <v>76</v>
      </c>
      <c r="P476" s="18" t="s">
        <v>75</v>
      </c>
      <c r="Q476" s="45">
        <v>15.19</v>
      </c>
      <c r="R476" s="46">
        <v>15.19</v>
      </c>
      <c r="S476" s="49">
        <v>1345</v>
      </c>
      <c r="T476" s="50">
        <v>1345</v>
      </c>
    </row>
    <row r="477" spans="1:20" x14ac:dyDescent="0.2">
      <c r="A477" s="12" t="s">
        <v>84</v>
      </c>
      <c r="B477" s="27" t="s">
        <v>105</v>
      </c>
      <c r="C477" s="27" t="s">
        <v>106</v>
      </c>
      <c r="D477" s="27" t="s">
        <v>116</v>
      </c>
      <c r="E477" s="27" t="s">
        <v>117</v>
      </c>
      <c r="F477" s="27" t="s">
        <v>192</v>
      </c>
      <c r="G477" s="27" t="s">
        <v>119</v>
      </c>
      <c r="H477" s="27" t="s">
        <v>193</v>
      </c>
      <c r="I477" s="27" t="s">
        <v>194</v>
      </c>
      <c r="J477" s="27" t="s">
        <v>187</v>
      </c>
      <c r="K477" s="27" t="s">
        <v>188</v>
      </c>
      <c r="L477" s="27" t="s">
        <v>89</v>
      </c>
      <c r="M477" s="27" t="s">
        <v>74</v>
      </c>
      <c r="N477" s="27" t="s">
        <v>91</v>
      </c>
      <c r="O477" s="27" t="s">
        <v>92</v>
      </c>
      <c r="P477" s="18" t="s">
        <v>75</v>
      </c>
      <c r="Q477" s="45">
        <v>5.46</v>
      </c>
      <c r="R477" s="46">
        <v>5.46</v>
      </c>
      <c r="S477" s="49">
        <v>6</v>
      </c>
      <c r="T477" s="50">
        <v>6</v>
      </c>
    </row>
    <row r="478" spans="1:20" x14ac:dyDescent="0.2">
      <c r="A478" s="12" t="s">
        <v>84</v>
      </c>
      <c r="B478" s="27" t="s">
        <v>105</v>
      </c>
      <c r="C478" s="27" t="s">
        <v>106</v>
      </c>
      <c r="D478" s="27" t="s">
        <v>116</v>
      </c>
      <c r="E478" s="27" t="s">
        <v>117</v>
      </c>
      <c r="F478" s="27" t="s">
        <v>192</v>
      </c>
      <c r="G478" s="27" t="s">
        <v>119</v>
      </c>
      <c r="H478" s="27" t="s">
        <v>193</v>
      </c>
      <c r="I478" s="27" t="s">
        <v>194</v>
      </c>
      <c r="J478" s="27" t="s">
        <v>187</v>
      </c>
      <c r="K478" s="27" t="s">
        <v>188</v>
      </c>
      <c r="L478" s="27" t="s">
        <v>89</v>
      </c>
      <c r="M478" s="27" t="s">
        <v>74</v>
      </c>
      <c r="N478" s="27" t="s">
        <v>90</v>
      </c>
      <c r="O478" s="27" t="s">
        <v>76</v>
      </c>
      <c r="P478" s="18" t="s">
        <v>75</v>
      </c>
      <c r="Q478" s="45">
        <v>1.94</v>
      </c>
      <c r="R478" s="46">
        <v>1.94</v>
      </c>
      <c r="S478" s="49">
        <v>684</v>
      </c>
      <c r="T478" s="50">
        <v>684</v>
      </c>
    </row>
    <row r="479" spans="1:20" x14ac:dyDescent="0.2">
      <c r="A479" s="12" t="s">
        <v>84</v>
      </c>
      <c r="B479" s="27" t="s">
        <v>105</v>
      </c>
      <c r="C479" s="27" t="s">
        <v>106</v>
      </c>
      <c r="D479" s="27" t="s">
        <v>116</v>
      </c>
      <c r="E479" s="27" t="s">
        <v>117</v>
      </c>
      <c r="F479" s="27" t="s">
        <v>192</v>
      </c>
      <c r="G479" s="27" t="s">
        <v>119</v>
      </c>
      <c r="H479" s="27" t="s">
        <v>193</v>
      </c>
      <c r="I479" s="27" t="s">
        <v>194</v>
      </c>
      <c r="J479" s="27" t="s">
        <v>122</v>
      </c>
      <c r="K479" s="27" t="s">
        <v>123</v>
      </c>
      <c r="L479" s="27" t="s">
        <v>89</v>
      </c>
      <c r="M479" s="27" t="s">
        <v>74</v>
      </c>
      <c r="N479" s="27" t="s">
        <v>91</v>
      </c>
      <c r="O479" s="27" t="s">
        <v>92</v>
      </c>
      <c r="P479" s="18" t="s">
        <v>75</v>
      </c>
      <c r="Q479" s="45">
        <v>6.37</v>
      </c>
      <c r="R479" s="46">
        <v>6.37</v>
      </c>
      <c r="S479" s="49">
        <v>7</v>
      </c>
      <c r="T479" s="50">
        <v>7</v>
      </c>
    </row>
    <row r="480" spans="1:20" x14ac:dyDescent="0.2">
      <c r="A480" s="12" t="s">
        <v>84</v>
      </c>
      <c r="B480" s="27" t="s">
        <v>105</v>
      </c>
      <c r="C480" s="27" t="s">
        <v>106</v>
      </c>
      <c r="D480" s="27" t="s">
        <v>116</v>
      </c>
      <c r="E480" s="27" t="s">
        <v>117</v>
      </c>
      <c r="F480" s="27" t="s">
        <v>192</v>
      </c>
      <c r="G480" s="27" t="s">
        <v>119</v>
      </c>
      <c r="H480" s="27" t="s">
        <v>193</v>
      </c>
      <c r="I480" s="27" t="s">
        <v>194</v>
      </c>
      <c r="J480" s="27" t="s">
        <v>122</v>
      </c>
      <c r="K480" s="27" t="s">
        <v>123</v>
      </c>
      <c r="L480" s="27" t="s">
        <v>89</v>
      </c>
      <c r="M480" s="27" t="s">
        <v>74</v>
      </c>
      <c r="N480" s="27" t="s">
        <v>90</v>
      </c>
      <c r="O480" s="27" t="s">
        <v>76</v>
      </c>
      <c r="P480" s="18" t="s">
        <v>75</v>
      </c>
      <c r="Q480" s="45">
        <v>162.97999999999999</v>
      </c>
      <c r="R480" s="46">
        <v>162.97999999999999</v>
      </c>
      <c r="S480" s="49">
        <v>24877</v>
      </c>
      <c r="T480" s="50">
        <v>24877</v>
      </c>
    </row>
    <row r="481" spans="1:20" x14ac:dyDescent="0.2">
      <c r="A481" s="12" t="s">
        <v>84</v>
      </c>
      <c r="B481" s="27" t="s">
        <v>105</v>
      </c>
      <c r="C481" s="27" t="s">
        <v>106</v>
      </c>
      <c r="D481" s="27" t="s">
        <v>116</v>
      </c>
      <c r="E481" s="27" t="s">
        <v>117</v>
      </c>
      <c r="F481" s="27" t="s">
        <v>192</v>
      </c>
      <c r="G481" s="27" t="s">
        <v>119</v>
      </c>
      <c r="H481" s="27" t="s">
        <v>193</v>
      </c>
      <c r="I481" s="27" t="s">
        <v>194</v>
      </c>
      <c r="J481" s="27" t="s">
        <v>122</v>
      </c>
      <c r="K481" s="27" t="s">
        <v>123</v>
      </c>
      <c r="L481" s="27" t="s">
        <v>89</v>
      </c>
      <c r="M481" s="27" t="s">
        <v>74</v>
      </c>
      <c r="N481" s="27" t="s">
        <v>136</v>
      </c>
      <c r="O481" s="27" t="s">
        <v>137</v>
      </c>
      <c r="P481" s="18" t="s">
        <v>75</v>
      </c>
      <c r="Q481" s="45">
        <v>0.84</v>
      </c>
      <c r="R481" s="46">
        <v>0.84</v>
      </c>
      <c r="S481" s="49">
        <v>1457</v>
      </c>
      <c r="T481" s="50">
        <v>1457</v>
      </c>
    </row>
    <row r="482" spans="1:20" x14ac:dyDescent="0.2">
      <c r="A482" s="12" t="s">
        <v>84</v>
      </c>
      <c r="B482" s="27" t="s">
        <v>105</v>
      </c>
      <c r="C482" s="27" t="s">
        <v>106</v>
      </c>
      <c r="D482" s="27" t="s">
        <v>116</v>
      </c>
      <c r="E482" s="27" t="s">
        <v>117</v>
      </c>
      <c r="F482" s="27" t="s">
        <v>192</v>
      </c>
      <c r="G482" s="27" t="s">
        <v>119</v>
      </c>
      <c r="H482" s="27" t="s">
        <v>193</v>
      </c>
      <c r="I482" s="27" t="s">
        <v>194</v>
      </c>
      <c r="J482" s="27" t="s">
        <v>138</v>
      </c>
      <c r="K482" s="27" t="s">
        <v>139</v>
      </c>
      <c r="L482" s="27" t="s">
        <v>89</v>
      </c>
      <c r="M482" s="27" t="s">
        <v>74</v>
      </c>
      <c r="N482" s="27" t="s">
        <v>134</v>
      </c>
      <c r="O482" s="27" t="s">
        <v>135</v>
      </c>
      <c r="P482" s="18" t="s">
        <v>75</v>
      </c>
      <c r="Q482" s="45">
        <v>19.77</v>
      </c>
      <c r="R482" s="46">
        <v>19.77</v>
      </c>
      <c r="S482" s="49">
        <v>5301</v>
      </c>
      <c r="T482" s="50">
        <v>5301</v>
      </c>
    </row>
    <row r="483" spans="1:20" x14ac:dyDescent="0.2">
      <c r="A483" s="12" t="s">
        <v>84</v>
      </c>
      <c r="B483" s="27" t="s">
        <v>105</v>
      </c>
      <c r="C483" s="27" t="s">
        <v>106</v>
      </c>
      <c r="D483" s="27" t="s">
        <v>116</v>
      </c>
      <c r="E483" s="27" t="s">
        <v>117</v>
      </c>
      <c r="F483" s="27" t="s">
        <v>192</v>
      </c>
      <c r="G483" s="27" t="s">
        <v>119</v>
      </c>
      <c r="H483" s="27" t="s">
        <v>193</v>
      </c>
      <c r="I483" s="27" t="s">
        <v>194</v>
      </c>
      <c r="J483" s="27" t="s">
        <v>138</v>
      </c>
      <c r="K483" s="27" t="s">
        <v>139</v>
      </c>
      <c r="L483" s="27" t="s">
        <v>89</v>
      </c>
      <c r="M483" s="27" t="s">
        <v>74</v>
      </c>
      <c r="N483" s="27" t="s">
        <v>161</v>
      </c>
      <c r="O483" s="27" t="s">
        <v>162</v>
      </c>
      <c r="P483" s="18" t="s">
        <v>75</v>
      </c>
      <c r="Q483" s="45">
        <v>129.22999999999999</v>
      </c>
      <c r="R483" s="46">
        <v>129.22999999999999</v>
      </c>
      <c r="S483" s="49">
        <v>29509</v>
      </c>
      <c r="T483" s="50">
        <v>29509</v>
      </c>
    </row>
    <row r="484" spans="1:20" x14ac:dyDescent="0.2">
      <c r="A484" s="12" t="s">
        <v>84</v>
      </c>
      <c r="B484" s="27" t="s">
        <v>105</v>
      </c>
      <c r="C484" s="27" t="s">
        <v>106</v>
      </c>
      <c r="D484" s="27" t="s">
        <v>116</v>
      </c>
      <c r="E484" s="27" t="s">
        <v>117</v>
      </c>
      <c r="F484" s="27" t="s">
        <v>192</v>
      </c>
      <c r="G484" s="27" t="s">
        <v>119</v>
      </c>
      <c r="H484" s="27" t="s">
        <v>193</v>
      </c>
      <c r="I484" s="27" t="s">
        <v>194</v>
      </c>
      <c r="J484" s="27" t="s">
        <v>138</v>
      </c>
      <c r="K484" s="27" t="s">
        <v>139</v>
      </c>
      <c r="L484" s="27" t="s">
        <v>89</v>
      </c>
      <c r="M484" s="27" t="s">
        <v>74</v>
      </c>
      <c r="N484" s="27" t="s">
        <v>90</v>
      </c>
      <c r="O484" s="27" t="s">
        <v>76</v>
      </c>
      <c r="P484" s="18" t="s">
        <v>75</v>
      </c>
      <c r="Q484" s="45">
        <v>97.07</v>
      </c>
      <c r="R484" s="46">
        <v>97.07</v>
      </c>
      <c r="S484" s="49">
        <v>10797</v>
      </c>
      <c r="T484" s="50">
        <v>10797</v>
      </c>
    </row>
    <row r="485" spans="1:20" x14ac:dyDescent="0.2">
      <c r="A485" s="12" t="s">
        <v>84</v>
      </c>
      <c r="B485" s="27" t="s">
        <v>105</v>
      </c>
      <c r="C485" s="27" t="s">
        <v>106</v>
      </c>
      <c r="D485" s="27" t="s">
        <v>116</v>
      </c>
      <c r="E485" s="27" t="s">
        <v>117</v>
      </c>
      <c r="F485" s="27" t="s">
        <v>192</v>
      </c>
      <c r="G485" s="27" t="s">
        <v>119</v>
      </c>
      <c r="H485" s="27" t="s">
        <v>193</v>
      </c>
      <c r="I485" s="27" t="s">
        <v>194</v>
      </c>
      <c r="J485" s="27" t="s">
        <v>138</v>
      </c>
      <c r="K485" s="27" t="s">
        <v>139</v>
      </c>
      <c r="L485" s="27" t="s">
        <v>89</v>
      </c>
      <c r="M485" s="27" t="s">
        <v>74</v>
      </c>
      <c r="N485" s="27" t="s">
        <v>163</v>
      </c>
      <c r="O485" s="27" t="s">
        <v>164</v>
      </c>
      <c r="P485" s="18" t="s">
        <v>75</v>
      </c>
      <c r="Q485" s="45">
        <v>46.53</v>
      </c>
      <c r="R485" s="46">
        <v>46.53</v>
      </c>
      <c r="S485" s="49">
        <v>4104</v>
      </c>
      <c r="T485" s="50">
        <v>4104</v>
      </c>
    </row>
    <row r="486" spans="1:20" x14ac:dyDescent="0.2">
      <c r="A486" s="12" t="s">
        <v>84</v>
      </c>
      <c r="B486" s="27" t="s">
        <v>105</v>
      </c>
      <c r="C486" s="27" t="s">
        <v>106</v>
      </c>
      <c r="D486" s="27" t="s">
        <v>116</v>
      </c>
      <c r="E486" s="27" t="s">
        <v>117</v>
      </c>
      <c r="F486" s="27" t="s">
        <v>192</v>
      </c>
      <c r="G486" s="27" t="s">
        <v>119</v>
      </c>
      <c r="H486" s="27" t="s">
        <v>193</v>
      </c>
      <c r="I486" s="27" t="s">
        <v>194</v>
      </c>
      <c r="J486" s="27" t="s">
        <v>127</v>
      </c>
      <c r="K486" s="27" t="s">
        <v>128</v>
      </c>
      <c r="L486" s="27" t="s">
        <v>89</v>
      </c>
      <c r="M486" s="27" t="s">
        <v>74</v>
      </c>
      <c r="N486" s="27" t="s">
        <v>134</v>
      </c>
      <c r="O486" s="27" t="s">
        <v>135</v>
      </c>
      <c r="P486" s="18" t="s">
        <v>75</v>
      </c>
      <c r="Q486" s="45">
        <v>0.01</v>
      </c>
      <c r="R486" s="46">
        <v>0.01</v>
      </c>
      <c r="S486" s="49">
        <v>3</v>
      </c>
      <c r="T486" s="50">
        <v>3</v>
      </c>
    </row>
    <row r="487" spans="1:20" x14ac:dyDescent="0.2">
      <c r="A487" s="12" t="s">
        <v>84</v>
      </c>
      <c r="B487" s="27" t="s">
        <v>105</v>
      </c>
      <c r="C487" s="27" t="s">
        <v>106</v>
      </c>
      <c r="D487" s="27" t="s">
        <v>116</v>
      </c>
      <c r="E487" s="27" t="s">
        <v>117</v>
      </c>
      <c r="F487" s="27" t="s">
        <v>192</v>
      </c>
      <c r="G487" s="27" t="s">
        <v>119</v>
      </c>
      <c r="H487" s="27" t="s">
        <v>193</v>
      </c>
      <c r="I487" s="27" t="s">
        <v>194</v>
      </c>
      <c r="J487" s="27" t="s">
        <v>127</v>
      </c>
      <c r="K487" s="27" t="s">
        <v>128</v>
      </c>
      <c r="L487" s="27" t="s">
        <v>89</v>
      </c>
      <c r="M487" s="27" t="s">
        <v>74</v>
      </c>
      <c r="N487" s="27" t="s">
        <v>99</v>
      </c>
      <c r="O487" s="27" t="s">
        <v>100</v>
      </c>
      <c r="P487" s="18" t="s">
        <v>75</v>
      </c>
      <c r="Q487" s="45">
        <v>1.38</v>
      </c>
      <c r="R487" s="46">
        <v>1.38</v>
      </c>
      <c r="S487" s="49">
        <v>100</v>
      </c>
      <c r="T487" s="50">
        <v>100</v>
      </c>
    </row>
    <row r="488" spans="1:20" x14ac:dyDescent="0.2">
      <c r="A488" s="12" t="s">
        <v>84</v>
      </c>
      <c r="B488" s="27" t="s">
        <v>105</v>
      </c>
      <c r="C488" s="27" t="s">
        <v>106</v>
      </c>
      <c r="D488" s="27" t="s">
        <v>116</v>
      </c>
      <c r="E488" s="27" t="s">
        <v>117</v>
      </c>
      <c r="F488" s="27" t="s">
        <v>192</v>
      </c>
      <c r="G488" s="27" t="s">
        <v>119</v>
      </c>
      <c r="H488" s="27" t="s">
        <v>193</v>
      </c>
      <c r="I488" s="27" t="s">
        <v>194</v>
      </c>
      <c r="J488" s="27" t="s">
        <v>127</v>
      </c>
      <c r="K488" s="27" t="s">
        <v>128</v>
      </c>
      <c r="L488" s="27" t="s">
        <v>89</v>
      </c>
      <c r="M488" s="27" t="s">
        <v>74</v>
      </c>
      <c r="N488" s="27" t="s">
        <v>95</v>
      </c>
      <c r="O488" s="27" t="s">
        <v>96</v>
      </c>
      <c r="P488" s="18" t="s">
        <v>75</v>
      </c>
      <c r="Q488" s="45">
        <v>0.22</v>
      </c>
      <c r="R488" s="46">
        <v>0.22</v>
      </c>
      <c r="S488" s="49">
        <v>80</v>
      </c>
      <c r="T488" s="50">
        <v>80</v>
      </c>
    </row>
    <row r="489" spans="1:20" x14ac:dyDescent="0.2">
      <c r="A489" s="12" t="s">
        <v>84</v>
      </c>
      <c r="B489" s="27" t="s">
        <v>105</v>
      </c>
      <c r="C489" s="27" t="s">
        <v>106</v>
      </c>
      <c r="D489" s="27" t="s">
        <v>116</v>
      </c>
      <c r="E489" s="27" t="s">
        <v>117</v>
      </c>
      <c r="F489" s="27" t="s">
        <v>192</v>
      </c>
      <c r="G489" s="27" t="s">
        <v>119</v>
      </c>
      <c r="H489" s="27" t="s">
        <v>193</v>
      </c>
      <c r="I489" s="27" t="s">
        <v>194</v>
      </c>
      <c r="J489" s="27" t="s">
        <v>127</v>
      </c>
      <c r="K489" s="27" t="s">
        <v>128</v>
      </c>
      <c r="L489" s="27" t="s">
        <v>89</v>
      </c>
      <c r="M489" s="27" t="s">
        <v>74</v>
      </c>
      <c r="N489" s="27" t="s">
        <v>90</v>
      </c>
      <c r="O489" s="27" t="s">
        <v>76</v>
      </c>
      <c r="P489" s="18" t="s">
        <v>75</v>
      </c>
      <c r="Q489" s="45">
        <v>27.11</v>
      </c>
      <c r="R489" s="46">
        <v>27.11</v>
      </c>
      <c r="S489" s="49">
        <v>2236</v>
      </c>
      <c r="T489" s="50">
        <v>2236</v>
      </c>
    </row>
    <row r="490" spans="1:20" x14ac:dyDescent="0.2">
      <c r="A490" s="12" t="s">
        <v>84</v>
      </c>
      <c r="B490" s="27" t="s">
        <v>105</v>
      </c>
      <c r="C490" s="27" t="s">
        <v>106</v>
      </c>
      <c r="D490" s="27" t="s">
        <v>116</v>
      </c>
      <c r="E490" s="27" t="s">
        <v>117</v>
      </c>
      <c r="F490" s="27" t="s">
        <v>192</v>
      </c>
      <c r="G490" s="27" t="s">
        <v>119</v>
      </c>
      <c r="H490" s="27" t="s">
        <v>193</v>
      </c>
      <c r="I490" s="27" t="s">
        <v>194</v>
      </c>
      <c r="J490" s="27" t="s">
        <v>127</v>
      </c>
      <c r="K490" s="27" t="s">
        <v>128</v>
      </c>
      <c r="L490" s="27" t="s">
        <v>89</v>
      </c>
      <c r="M490" s="27" t="s">
        <v>74</v>
      </c>
      <c r="N490" s="27" t="s">
        <v>140</v>
      </c>
      <c r="O490" s="27" t="s">
        <v>141</v>
      </c>
      <c r="P490" s="18" t="s">
        <v>75</v>
      </c>
      <c r="Q490" s="45">
        <v>0.43</v>
      </c>
      <c r="R490" s="46">
        <v>0.43</v>
      </c>
      <c r="S490" s="49">
        <v>100</v>
      </c>
      <c r="T490" s="50">
        <v>100</v>
      </c>
    </row>
    <row r="491" spans="1:20" x14ac:dyDescent="0.2">
      <c r="A491" s="12" t="s">
        <v>84</v>
      </c>
      <c r="B491" s="27" t="s">
        <v>105</v>
      </c>
      <c r="C491" s="27" t="s">
        <v>106</v>
      </c>
      <c r="D491" s="27" t="s">
        <v>116</v>
      </c>
      <c r="E491" s="27" t="s">
        <v>117</v>
      </c>
      <c r="F491" s="27" t="s">
        <v>192</v>
      </c>
      <c r="G491" s="27" t="s">
        <v>119</v>
      </c>
      <c r="H491" s="27" t="s">
        <v>193</v>
      </c>
      <c r="I491" s="27" t="s">
        <v>194</v>
      </c>
      <c r="J491" s="27" t="s">
        <v>127</v>
      </c>
      <c r="K491" s="27" t="s">
        <v>128</v>
      </c>
      <c r="L491" s="27" t="s">
        <v>89</v>
      </c>
      <c r="M491" s="27" t="s">
        <v>74</v>
      </c>
      <c r="N491" s="27" t="s">
        <v>142</v>
      </c>
      <c r="O491" s="27" t="s">
        <v>143</v>
      </c>
      <c r="P491" s="18" t="s">
        <v>75</v>
      </c>
      <c r="Q491" s="45">
        <v>2.52</v>
      </c>
      <c r="R491" s="46">
        <v>2.52</v>
      </c>
      <c r="S491" s="49">
        <v>594</v>
      </c>
      <c r="T491" s="50">
        <v>594</v>
      </c>
    </row>
    <row r="492" spans="1:20" x14ac:dyDescent="0.2">
      <c r="A492" s="12" t="s">
        <v>84</v>
      </c>
      <c r="B492" s="27" t="s">
        <v>105</v>
      </c>
      <c r="C492" s="27" t="s">
        <v>106</v>
      </c>
      <c r="D492" s="27" t="s">
        <v>116</v>
      </c>
      <c r="E492" s="27" t="s">
        <v>117</v>
      </c>
      <c r="F492" s="27" t="s">
        <v>192</v>
      </c>
      <c r="G492" s="27" t="s">
        <v>119</v>
      </c>
      <c r="H492" s="27" t="s">
        <v>193</v>
      </c>
      <c r="I492" s="27" t="s">
        <v>194</v>
      </c>
      <c r="J492" s="27" t="s">
        <v>267</v>
      </c>
      <c r="K492" s="27" t="s">
        <v>268</v>
      </c>
      <c r="L492" s="27" t="s">
        <v>89</v>
      </c>
      <c r="M492" s="27" t="s">
        <v>74</v>
      </c>
      <c r="N492" s="27" t="s">
        <v>99</v>
      </c>
      <c r="O492" s="27" t="s">
        <v>100</v>
      </c>
      <c r="P492" s="18" t="s">
        <v>75</v>
      </c>
      <c r="Q492" s="45">
        <v>0.4</v>
      </c>
      <c r="R492" s="46">
        <v>0.4</v>
      </c>
      <c r="S492" s="49">
        <v>17</v>
      </c>
      <c r="T492" s="50">
        <v>17</v>
      </c>
    </row>
    <row r="493" spans="1:20" x14ac:dyDescent="0.2">
      <c r="A493" s="12" t="s">
        <v>84</v>
      </c>
      <c r="B493" s="27" t="s">
        <v>105</v>
      </c>
      <c r="C493" s="27" t="s">
        <v>106</v>
      </c>
      <c r="D493" s="27" t="s">
        <v>116</v>
      </c>
      <c r="E493" s="27" t="s">
        <v>117</v>
      </c>
      <c r="F493" s="27" t="s">
        <v>192</v>
      </c>
      <c r="G493" s="27" t="s">
        <v>119</v>
      </c>
      <c r="H493" s="27" t="s">
        <v>193</v>
      </c>
      <c r="I493" s="27" t="s">
        <v>194</v>
      </c>
      <c r="J493" s="27" t="s">
        <v>267</v>
      </c>
      <c r="K493" s="27" t="s">
        <v>268</v>
      </c>
      <c r="L493" s="27" t="s">
        <v>89</v>
      </c>
      <c r="M493" s="27" t="s">
        <v>74</v>
      </c>
      <c r="N493" s="27" t="s">
        <v>95</v>
      </c>
      <c r="O493" s="27" t="s">
        <v>96</v>
      </c>
      <c r="P493" s="18" t="s">
        <v>75</v>
      </c>
      <c r="Q493" s="45">
        <v>0.01</v>
      </c>
      <c r="R493" s="46">
        <v>0.01</v>
      </c>
      <c r="S493" s="49">
        <v>17</v>
      </c>
      <c r="T493" s="50">
        <v>17</v>
      </c>
    </row>
    <row r="494" spans="1:20" x14ac:dyDescent="0.2">
      <c r="A494" s="12" t="s">
        <v>84</v>
      </c>
      <c r="B494" s="27" t="s">
        <v>105</v>
      </c>
      <c r="C494" s="27" t="s">
        <v>106</v>
      </c>
      <c r="D494" s="27" t="s">
        <v>116</v>
      </c>
      <c r="E494" s="27" t="s">
        <v>117</v>
      </c>
      <c r="F494" s="27" t="s">
        <v>192</v>
      </c>
      <c r="G494" s="27" t="s">
        <v>119</v>
      </c>
      <c r="H494" s="27" t="s">
        <v>193</v>
      </c>
      <c r="I494" s="27" t="s">
        <v>194</v>
      </c>
      <c r="J494" s="27" t="s">
        <v>144</v>
      </c>
      <c r="K494" s="27" t="s">
        <v>145</v>
      </c>
      <c r="L494" s="27" t="s">
        <v>93</v>
      </c>
      <c r="M494" s="27" t="s">
        <v>94</v>
      </c>
      <c r="N494" s="27" t="s">
        <v>157</v>
      </c>
      <c r="O494" s="27" t="s">
        <v>158</v>
      </c>
      <c r="P494" s="18" t="s">
        <v>75</v>
      </c>
      <c r="Q494" s="45">
        <v>0.34</v>
      </c>
      <c r="R494" s="46">
        <v>0.34</v>
      </c>
      <c r="S494" s="49">
        <v>2</v>
      </c>
      <c r="T494" s="50">
        <v>2</v>
      </c>
    </row>
    <row r="495" spans="1:20" x14ac:dyDescent="0.2">
      <c r="A495" s="12" t="s">
        <v>84</v>
      </c>
      <c r="B495" s="27" t="s">
        <v>105</v>
      </c>
      <c r="C495" s="27" t="s">
        <v>106</v>
      </c>
      <c r="D495" s="27" t="s">
        <v>116</v>
      </c>
      <c r="E495" s="27" t="s">
        <v>117</v>
      </c>
      <c r="F495" s="27" t="s">
        <v>192</v>
      </c>
      <c r="G495" s="27" t="s">
        <v>119</v>
      </c>
      <c r="H495" s="27" t="s">
        <v>193</v>
      </c>
      <c r="I495" s="27" t="s">
        <v>194</v>
      </c>
      <c r="J495" s="27" t="s">
        <v>144</v>
      </c>
      <c r="K495" s="27" t="s">
        <v>145</v>
      </c>
      <c r="L495" s="27" t="s">
        <v>89</v>
      </c>
      <c r="M495" s="27" t="s">
        <v>74</v>
      </c>
      <c r="N495" s="27" t="s">
        <v>134</v>
      </c>
      <c r="O495" s="27" t="s">
        <v>135</v>
      </c>
      <c r="P495" s="18" t="s">
        <v>75</v>
      </c>
      <c r="Q495" s="45">
        <v>4.67</v>
      </c>
      <c r="R495" s="46">
        <v>4.67</v>
      </c>
      <c r="S495" s="49">
        <v>1993</v>
      </c>
      <c r="T495" s="50">
        <v>1993</v>
      </c>
    </row>
    <row r="496" spans="1:20" x14ac:dyDescent="0.2">
      <c r="A496" s="12" t="s">
        <v>84</v>
      </c>
      <c r="B496" s="27" t="s">
        <v>105</v>
      </c>
      <c r="C496" s="27" t="s">
        <v>106</v>
      </c>
      <c r="D496" s="27" t="s">
        <v>116</v>
      </c>
      <c r="E496" s="27" t="s">
        <v>117</v>
      </c>
      <c r="F496" s="27" t="s">
        <v>192</v>
      </c>
      <c r="G496" s="27" t="s">
        <v>119</v>
      </c>
      <c r="H496" s="27" t="s">
        <v>193</v>
      </c>
      <c r="I496" s="27" t="s">
        <v>194</v>
      </c>
      <c r="J496" s="27" t="s">
        <v>144</v>
      </c>
      <c r="K496" s="27" t="s">
        <v>145</v>
      </c>
      <c r="L496" s="27" t="s">
        <v>89</v>
      </c>
      <c r="M496" s="27" t="s">
        <v>74</v>
      </c>
      <c r="N496" s="27" t="s">
        <v>90</v>
      </c>
      <c r="O496" s="27" t="s">
        <v>76</v>
      </c>
      <c r="P496" s="18" t="s">
        <v>75</v>
      </c>
      <c r="Q496" s="45">
        <v>50.06</v>
      </c>
      <c r="R496" s="46">
        <v>50.06</v>
      </c>
      <c r="S496" s="49">
        <v>10239</v>
      </c>
      <c r="T496" s="50">
        <v>10239</v>
      </c>
    </row>
    <row r="497" spans="1:20" x14ac:dyDescent="0.2">
      <c r="A497" s="12" t="s">
        <v>84</v>
      </c>
      <c r="B497" s="27" t="s">
        <v>105</v>
      </c>
      <c r="C497" s="27" t="s">
        <v>106</v>
      </c>
      <c r="D497" s="27" t="s">
        <v>116</v>
      </c>
      <c r="E497" s="27" t="s">
        <v>117</v>
      </c>
      <c r="F497" s="27" t="s">
        <v>192</v>
      </c>
      <c r="G497" s="27" t="s">
        <v>119</v>
      </c>
      <c r="H497" s="27" t="s">
        <v>193</v>
      </c>
      <c r="I497" s="27" t="s">
        <v>194</v>
      </c>
      <c r="J497" s="27" t="s">
        <v>148</v>
      </c>
      <c r="K497" s="27" t="s">
        <v>149</v>
      </c>
      <c r="L497" s="27" t="s">
        <v>89</v>
      </c>
      <c r="M497" s="27" t="s">
        <v>74</v>
      </c>
      <c r="N497" s="27" t="s">
        <v>134</v>
      </c>
      <c r="O497" s="27" t="s">
        <v>135</v>
      </c>
      <c r="P497" s="18" t="s">
        <v>75</v>
      </c>
      <c r="Q497" s="45">
        <v>7.0000000000000007E-2</v>
      </c>
      <c r="R497" s="46">
        <v>7.0000000000000007E-2</v>
      </c>
      <c r="S497" s="49">
        <v>14</v>
      </c>
      <c r="T497" s="50">
        <v>14</v>
      </c>
    </row>
    <row r="498" spans="1:20" x14ac:dyDescent="0.2">
      <c r="A498" s="12" t="s">
        <v>84</v>
      </c>
      <c r="B498" s="27" t="s">
        <v>105</v>
      </c>
      <c r="C498" s="27" t="s">
        <v>106</v>
      </c>
      <c r="D498" s="27" t="s">
        <v>116</v>
      </c>
      <c r="E498" s="27" t="s">
        <v>117</v>
      </c>
      <c r="F498" s="27" t="s">
        <v>192</v>
      </c>
      <c r="G498" s="27" t="s">
        <v>119</v>
      </c>
      <c r="H498" s="27" t="s">
        <v>193</v>
      </c>
      <c r="I498" s="27" t="s">
        <v>194</v>
      </c>
      <c r="J498" s="27" t="s">
        <v>271</v>
      </c>
      <c r="K498" s="27" t="s">
        <v>272</v>
      </c>
      <c r="L498" s="27" t="s">
        <v>89</v>
      </c>
      <c r="M498" s="27" t="s">
        <v>74</v>
      </c>
      <c r="N498" s="27" t="s">
        <v>95</v>
      </c>
      <c r="O498" s="27" t="s">
        <v>96</v>
      </c>
      <c r="P498" s="18" t="s">
        <v>75</v>
      </c>
      <c r="Q498" s="45">
        <v>0.01</v>
      </c>
      <c r="R498" s="46">
        <v>0.01</v>
      </c>
      <c r="S498" s="49">
        <v>2</v>
      </c>
      <c r="T498" s="50">
        <v>2</v>
      </c>
    </row>
    <row r="499" spans="1:20" x14ac:dyDescent="0.2">
      <c r="A499" s="12" t="s">
        <v>84</v>
      </c>
      <c r="B499" s="27" t="s">
        <v>105</v>
      </c>
      <c r="C499" s="27" t="s">
        <v>106</v>
      </c>
      <c r="D499" s="27" t="s">
        <v>116</v>
      </c>
      <c r="E499" s="27" t="s">
        <v>117</v>
      </c>
      <c r="F499" s="27" t="s">
        <v>192</v>
      </c>
      <c r="G499" s="27" t="s">
        <v>119</v>
      </c>
      <c r="H499" s="27" t="s">
        <v>193</v>
      </c>
      <c r="I499" s="27" t="s">
        <v>194</v>
      </c>
      <c r="J499" s="27" t="s">
        <v>271</v>
      </c>
      <c r="K499" s="27" t="s">
        <v>272</v>
      </c>
      <c r="L499" s="27" t="s">
        <v>89</v>
      </c>
      <c r="M499" s="27" t="s">
        <v>74</v>
      </c>
      <c r="N499" s="27" t="s">
        <v>273</v>
      </c>
      <c r="O499" s="27" t="s">
        <v>274</v>
      </c>
      <c r="P499" s="18" t="s">
        <v>75</v>
      </c>
      <c r="Q499" s="45">
        <v>7.0000000000000007E-2</v>
      </c>
      <c r="R499" s="46">
        <v>7.0000000000000007E-2</v>
      </c>
      <c r="S499" s="49">
        <v>23</v>
      </c>
      <c r="T499" s="50">
        <v>23</v>
      </c>
    </row>
    <row r="500" spans="1:20" x14ac:dyDescent="0.2">
      <c r="A500" s="12" t="s">
        <v>84</v>
      </c>
      <c r="B500" s="27" t="s">
        <v>105</v>
      </c>
      <c r="C500" s="27" t="s">
        <v>106</v>
      </c>
      <c r="D500" s="27" t="s">
        <v>116</v>
      </c>
      <c r="E500" s="27" t="s">
        <v>117</v>
      </c>
      <c r="F500" s="27" t="s">
        <v>192</v>
      </c>
      <c r="G500" s="27" t="s">
        <v>119</v>
      </c>
      <c r="H500" s="27" t="s">
        <v>193</v>
      </c>
      <c r="I500" s="27" t="s">
        <v>194</v>
      </c>
      <c r="J500" s="27" t="s">
        <v>271</v>
      </c>
      <c r="K500" s="27" t="s">
        <v>272</v>
      </c>
      <c r="L500" s="27" t="s">
        <v>89</v>
      </c>
      <c r="M500" s="27" t="s">
        <v>74</v>
      </c>
      <c r="N500" s="27" t="s">
        <v>90</v>
      </c>
      <c r="O500" s="27" t="s">
        <v>76</v>
      </c>
      <c r="P500" s="18" t="s">
        <v>75</v>
      </c>
      <c r="Q500" s="45">
        <v>0.86</v>
      </c>
      <c r="R500" s="46">
        <v>0.86</v>
      </c>
      <c r="S500" s="49">
        <v>70</v>
      </c>
      <c r="T500" s="50">
        <v>70</v>
      </c>
    </row>
    <row r="501" spans="1:20" x14ac:dyDescent="0.2">
      <c r="A501" s="12" t="s">
        <v>84</v>
      </c>
      <c r="B501" s="27" t="s">
        <v>105</v>
      </c>
      <c r="C501" s="27" t="s">
        <v>106</v>
      </c>
      <c r="D501" s="27" t="s">
        <v>116</v>
      </c>
      <c r="E501" s="27" t="s">
        <v>117</v>
      </c>
      <c r="F501" s="27" t="s">
        <v>192</v>
      </c>
      <c r="G501" s="27" t="s">
        <v>119</v>
      </c>
      <c r="H501" s="27" t="s">
        <v>193</v>
      </c>
      <c r="I501" s="27" t="s">
        <v>194</v>
      </c>
      <c r="J501" s="27" t="s">
        <v>361</v>
      </c>
      <c r="K501" s="27" t="s">
        <v>362</v>
      </c>
      <c r="L501" s="27" t="s">
        <v>89</v>
      </c>
      <c r="M501" s="27" t="s">
        <v>74</v>
      </c>
      <c r="N501" s="27" t="s">
        <v>90</v>
      </c>
      <c r="O501" s="27" t="s">
        <v>76</v>
      </c>
      <c r="P501" s="18" t="s">
        <v>75</v>
      </c>
      <c r="Q501" s="45">
        <v>30.03</v>
      </c>
      <c r="R501" s="46">
        <v>30.03</v>
      </c>
      <c r="S501" s="49">
        <v>3152</v>
      </c>
      <c r="T501" s="50">
        <v>3152</v>
      </c>
    </row>
    <row r="502" spans="1:20" x14ac:dyDescent="0.2">
      <c r="A502" s="12" t="s">
        <v>84</v>
      </c>
      <c r="B502" s="27" t="s">
        <v>105</v>
      </c>
      <c r="C502" s="27" t="s">
        <v>106</v>
      </c>
      <c r="D502" s="27" t="s">
        <v>116</v>
      </c>
      <c r="E502" s="27" t="s">
        <v>117</v>
      </c>
      <c r="F502" s="27" t="s">
        <v>192</v>
      </c>
      <c r="G502" s="27" t="s">
        <v>119</v>
      </c>
      <c r="H502" s="27" t="s">
        <v>193</v>
      </c>
      <c r="I502" s="27" t="s">
        <v>194</v>
      </c>
      <c r="J502" s="27" t="s">
        <v>150</v>
      </c>
      <c r="K502" s="27" t="s">
        <v>151</v>
      </c>
      <c r="L502" s="27" t="s">
        <v>89</v>
      </c>
      <c r="M502" s="27" t="s">
        <v>74</v>
      </c>
      <c r="N502" s="27" t="s">
        <v>95</v>
      </c>
      <c r="O502" s="27" t="s">
        <v>96</v>
      </c>
      <c r="P502" s="18" t="s">
        <v>75</v>
      </c>
      <c r="Q502" s="45">
        <v>0.81</v>
      </c>
      <c r="R502" s="46">
        <v>0.81</v>
      </c>
      <c r="S502" s="49">
        <v>1523</v>
      </c>
      <c r="T502" s="50">
        <v>1523</v>
      </c>
    </row>
    <row r="503" spans="1:20" x14ac:dyDescent="0.2">
      <c r="A503" s="12" t="s">
        <v>84</v>
      </c>
      <c r="B503" s="27" t="s">
        <v>105</v>
      </c>
      <c r="C503" s="27" t="s">
        <v>106</v>
      </c>
      <c r="D503" s="27" t="s">
        <v>116</v>
      </c>
      <c r="E503" s="27" t="s">
        <v>117</v>
      </c>
      <c r="F503" s="27" t="s">
        <v>192</v>
      </c>
      <c r="G503" s="27" t="s">
        <v>119</v>
      </c>
      <c r="H503" s="27" t="s">
        <v>193</v>
      </c>
      <c r="I503" s="27" t="s">
        <v>194</v>
      </c>
      <c r="J503" s="27" t="s">
        <v>150</v>
      </c>
      <c r="K503" s="27" t="s">
        <v>151</v>
      </c>
      <c r="L503" s="27" t="s">
        <v>89</v>
      </c>
      <c r="M503" s="27" t="s">
        <v>74</v>
      </c>
      <c r="N503" s="27" t="s">
        <v>90</v>
      </c>
      <c r="O503" s="27" t="s">
        <v>76</v>
      </c>
      <c r="P503" s="18" t="s">
        <v>75</v>
      </c>
      <c r="Q503" s="45">
        <v>2.76</v>
      </c>
      <c r="R503" s="46">
        <v>2.76</v>
      </c>
      <c r="S503" s="49">
        <v>569</v>
      </c>
      <c r="T503" s="50">
        <v>569</v>
      </c>
    </row>
    <row r="504" spans="1:20" x14ac:dyDescent="0.2">
      <c r="A504" s="12" t="s">
        <v>84</v>
      </c>
      <c r="B504" s="27" t="s">
        <v>105</v>
      </c>
      <c r="C504" s="27" t="s">
        <v>106</v>
      </c>
      <c r="D504" s="27" t="s">
        <v>116</v>
      </c>
      <c r="E504" s="27" t="s">
        <v>117</v>
      </c>
      <c r="F504" s="27" t="s">
        <v>192</v>
      </c>
      <c r="G504" s="27" t="s">
        <v>119</v>
      </c>
      <c r="H504" s="27" t="s">
        <v>193</v>
      </c>
      <c r="I504" s="27" t="s">
        <v>194</v>
      </c>
      <c r="J504" s="27" t="s">
        <v>150</v>
      </c>
      <c r="K504" s="27" t="s">
        <v>151</v>
      </c>
      <c r="L504" s="27" t="s">
        <v>89</v>
      </c>
      <c r="M504" s="27" t="s">
        <v>74</v>
      </c>
      <c r="N504" s="27" t="s">
        <v>152</v>
      </c>
      <c r="O504" s="27" t="s">
        <v>153</v>
      </c>
      <c r="P504" s="18" t="s">
        <v>75</v>
      </c>
      <c r="Q504" s="45">
        <v>0.77</v>
      </c>
      <c r="R504" s="46">
        <v>0.77</v>
      </c>
      <c r="S504" s="49">
        <v>252</v>
      </c>
      <c r="T504" s="50">
        <v>252</v>
      </c>
    </row>
    <row r="505" spans="1:20" x14ac:dyDescent="0.2">
      <c r="A505" s="12" t="s">
        <v>84</v>
      </c>
      <c r="B505" s="27" t="s">
        <v>105</v>
      </c>
      <c r="C505" s="27" t="s">
        <v>106</v>
      </c>
      <c r="D505" s="27" t="s">
        <v>116</v>
      </c>
      <c r="E505" s="27" t="s">
        <v>117</v>
      </c>
      <c r="F505" s="27" t="s">
        <v>192</v>
      </c>
      <c r="G505" s="27" t="s">
        <v>119</v>
      </c>
      <c r="H505" s="27" t="s">
        <v>193</v>
      </c>
      <c r="I505" s="27" t="s">
        <v>194</v>
      </c>
      <c r="J505" s="27" t="s">
        <v>150</v>
      </c>
      <c r="K505" s="27" t="s">
        <v>151</v>
      </c>
      <c r="L505" s="27" t="s">
        <v>97</v>
      </c>
      <c r="M505" s="27" t="s">
        <v>98</v>
      </c>
      <c r="N505" s="27" t="s">
        <v>95</v>
      </c>
      <c r="O505" s="27" t="s">
        <v>96</v>
      </c>
      <c r="P505" s="18" t="s">
        <v>75</v>
      </c>
      <c r="Q505" s="45">
        <v>2.96</v>
      </c>
      <c r="R505" s="46">
        <v>2.96</v>
      </c>
      <c r="S505" s="49">
        <v>1408</v>
      </c>
      <c r="T505" s="50">
        <v>1408</v>
      </c>
    </row>
    <row r="506" spans="1:20" x14ac:dyDescent="0.2">
      <c r="A506" s="12" t="s">
        <v>84</v>
      </c>
      <c r="B506" s="27" t="s">
        <v>105</v>
      </c>
      <c r="C506" s="27" t="s">
        <v>106</v>
      </c>
      <c r="D506" s="27" t="s">
        <v>116</v>
      </c>
      <c r="E506" s="27" t="s">
        <v>117</v>
      </c>
      <c r="F506" s="27" t="s">
        <v>192</v>
      </c>
      <c r="G506" s="27" t="s">
        <v>119</v>
      </c>
      <c r="H506" s="27" t="s">
        <v>193</v>
      </c>
      <c r="I506" s="27" t="s">
        <v>194</v>
      </c>
      <c r="J506" s="27" t="s">
        <v>275</v>
      </c>
      <c r="K506" s="27" t="s">
        <v>276</v>
      </c>
      <c r="L506" s="27" t="s">
        <v>89</v>
      </c>
      <c r="M506" s="27" t="s">
        <v>74</v>
      </c>
      <c r="N506" s="27" t="s">
        <v>90</v>
      </c>
      <c r="O506" s="27" t="s">
        <v>76</v>
      </c>
      <c r="P506" s="18" t="s">
        <v>75</v>
      </c>
      <c r="Q506" s="45">
        <v>1.44</v>
      </c>
      <c r="R506" s="46">
        <v>1.44</v>
      </c>
      <c r="S506" s="49">
        <v>74</v>
      </c>
      <c r="T506" s="50">
        <v>74</v>
      </c>
    </row>
    <row r="507" spans="1:20" x14ac:dyDescent="0.2">
      <c r="A507" s="12" t="s">
        <v>84</v>
      </c>
      <c r="B507" s="27" t="s">
        <v>105</v>
      </c>
      <c r="C507" s="27" t="s">
        <v>106</v>
      </c>
      <c r="D507" s="27" t="s">
        <v>116</v>
      </c>
      <c r="E507" s="27" t="s">
        <v>117</v>
      </c>
      <c r="F507" s="27" t="s">
        <v>192</v>
      </c>
      <c r="G507" s="27" t="s">
        <v>119</v>
      </c>
      <c r="H507" s="27" t="s">
        <v>193</v>
      </c>
      <c r="I507" s="27" t="s">
        <v>194</v>
      </c>
      <c r="J507" s="27" t="s">
        <v>269</v>
      </c>
      <c r="K507" s="27" t="s">
        <v>270</v>
      </c>
      <c r="L507" s="27" t="s">
        <v>89</v>
      </c>
      <c r="M507" s="27" t="s">
        <v>74</v>
      </c>
      <c r="N507" s="27" t="s">
        <v>161</v>
      </c>
      <c r="O507" s="27" t="s">
        <v>162</v>
      </c>
      <c r="P507" s="18" t="s">
        <v>75</v>
      </c>
      <c r="Q507" s="45">
        <v>0.04</v>
      </c>
      <c r="R507" s="46">
        <v>0.04</v>
      </c>
      <c r="S507" s="49">
        <v>25</v>
      </c>
      <c r="T507" s="50">
        <v>25</v>
      </c>
    </row>
    <row r="508" spans="1:20" x14ac:dyDescent="0.2">
      <c r="A508" s="12" t="s">
        <v>84</v>
      </c>
      <c r="B508" s="27" t="s">
        <v>105</v>
      </c>
      <c r="C508" s="27" t="s">
        <v>106</v>
      </c>
      <c r="D508" s="27" t="s">
        <v>116</v>
      </c>
      <c r="E508" s="27" t="s">
        <v>117</v>
      </c>
      <c r="F508" s="27" t="s">
        <v>192</v>
      </c>
      <c r="G508" s="27" t="s">
        <v>119</v>
      </c>
      <c r="H508" s="27" t="s">
        <v>193</v>
      </c>
      <c r="I508" s="27" t="s">
        <v>194</v>
      </c>
      <c r="J508" s="27" t="s">
        <v>181</v>
      </c>
      <c r="K508" s="27" t="s">
        <v>182</v>
      </c>
      <c r="L508" s="27" t="s">
        <v>176</v>
      </c>
      <c r="M508" s="27" t="s">
        <v>177</v>
      </c>
      <c r="N508" s="27" t="s">
        <v>95</v>
      </c>
      <c r="O508" s="27" t="s">
        <v>96</v>
      </c>
      <c r="P508" s="18" t="s">
        <v>180</v>
      </c>
      <c r="Q508" s="45">
        <v>0.01</v>
      </c>
      <c r="R508" s="46">
        <v>0.01</v>
      </c>
      <c r="S508" s="49"/>
      <c r="T508" s="50"/>
    </row>
    <row r="509" spans="1:20" x14ac:dyDescent="0.2">
      <c r="A509" s="12" t="s">
        <v>84</v>
      </c>
      <c r="B509" s="27" t="s">
        <v>105</v>
      </c>
      <c r="C509" s="27" t="s">
        <v>106</v>
      </c>
      <c r="D509" s="27" t="s">
        <v>116</v>
      </c>
      <c r="E509" s="27" t="s">
        <v>117</v>
      </c>
      <c r="F509" s="27" t="s">
        <v>192</v>
      </c>
      <c r="G509" s="27" t="s">
        <v>119</v>
      </c>
      <c r="H509" s="27" t="s">
        <v>193</v>
      </c>
      <c r="I509" s="27" t="s">
        <v>194</v>
      </c>
      <c r="J509" s="27" t="s">
        <v>181</v>
      </c>
      <c r="K509" s="27" t="s">
        <v>182</v>
      </c>
      <c r="L509" s="27" t="s">
        <v>176</v>
      </c>
      <c r="M509" s="27" t="s">
        <v>177</v>
      </c>
      <c r="N509" s="27" t="s">
        <v>178</v>
      </c>
      <c r="O509" s="27" t="s">
        <v>179</v>
      </c>
      <c r="P509" s="18" t="s">
        <v>180</v>
      </c>
      <c r="Q509" s="45">
        <v>0.05</v>
      </c>
      <c r="R509" s="46">
        <v>0.05</v>
      </c>
      <c r="S509" s="49"/>
      <c r="T509" s="50"/>
    </row>
    <row r="510" spans="1:20" x14ac:dyDescent="0.2">
      <c r="A510" s="12" t="s">
        <v>84</v>
      </c>
      <c r="B510" s="27" t="s">
        <v>105</v>
      </c>
      <c r="C510" s="27" t="s">
        <v>106</v>
      </c>
      <c r="D510" s="27" t="s">
        <v>116</v>
      </c>
      <c r="E510" s="27" t="s">
        <v>117</v>
      </c>
      <c r="F510" s="27" t="s">
        <v>192</v>
      </c>
      <c r="G510" s="27" t="s">
        <v>119</v>
      </c>
      <c r="H510" s="27" t="s">
        <v>193</v>
      </c>
      <c r="I510" s="27" t="s">
        <v>194</v>
      </c>
      <c r="J510" s="27" t="s">
        <v>195</v>
      </c>
      <c r="K510" s="27" t="s">
        <v>196</v>
      </c>
      <c r="L510" s="27" t="s">
        <v>89</v>
      </c>
      <c r="M510" s="27" t="s">
        <v>74</v>
      </c>
      <c r="N510" s="27" t="s">
        <v>277</v>
      </c>
      <c r="O510" s="27" t="s">
        <v>278</v>
      </c>
      <c r="P510" s="18" t="s">
        <v>75</v>
      </c>
      <c r="Q510" s="45">
        <v>4.03</v>
      </c>
      <c r="R510" s="46">
        <v>4.03</v>
      </c>
      <c r="S510" s="49">
        <v>53</v>
      </c>
      <c r="T510" s="50">
        <v>53</v>
      </c>
    </row>
    <row r="511" spans="1:20" x14ac:dyDescent="0.2">
      <c r="A511" s="12" t="s">
        <v>84</v>
      </c>
      <c r="B511" s="27" t="s">
        <v>105</v>
      </c>
      <c r="C511" s="27" t="s">
        <v>106</v>
      </c>
      <c r="D511" s="27" t="s">
        <v>116</v>
      </c>
      <c r="E511" s="27" t="s">
        <v>117</v>
      </c>
      <c r="F511" s="27" t="s">
        <v>192</v>
      </c>
      <c r="G511" s="27" t="s">
        <v>119</v>
      </c>
      <c r="H511" s="27" t="s">
        <v>193</v>
      </c>
      <c r="I511" s="27" t="s">
        <v>194</v>
      </c>
      <c r="J511" s="27" t="s">
        <v>195</v>
      </c>
      <c r="K511" s="27" t="s">
        <v>196</v>
      </c>
      <c r="L511" s="27" t="s">
        <v>89</v>
      </c>
      <c r="M511" s="27" t="s">
        <v>74</v>
      </c>
      <c r="N511" s="27" t="s">
        <v>279</v>
      </c>
      <c r="O511" s="27" t="s">
        <v>280</v>
      </c>
      <c r="P511" s="18" t="s">
        <v>75</v>
      </c>
      <c r="Q511" s="45">
        <v>20.83</v>
      </c>
      <c r="R511" s="46">
        <v>20.83</v>
      </c>
      <c r="S511" s="49">
        <v>674</v>
      </c>
      <c r="T511" s="50">
        <v>674</v>
      </c>
    </row>
    <row r="512" spans="1:20" x14ac:dyDescent="0.2">
      <c r="A512" s="12" t="s">
        <v>84</v>
      </c>
      <c r="B512" s="27" t="s">
        <v>105</v>
      </c>
      <c r="C512" s="27" t="s">
        <v>106</v>
      </c>
      <c r="D512" s="27" t="s">
        <v>116</v>
      </c>
      <c r="E512" s="27" t="s">
        <v>117</v>
      </c>
      <c r="F512" s="27" t="s">
        <v>192</v>
      </c>
      <c r="G512" s="27" t="s">
        <v>119</v>
      </c>
      <c r="H512" s="27" t="s">
        <v>193</v>
      </c>
      <c r="I512" s="27" t="s">
        <v>194</v>
      </c>
      <c r="J512" s="27" t="s">
        <v>195</v>
      </c>
      <c r="K512" s="27" t="s">
        <v>196</v>
      </c>
      <c r="L512" s="27" t="s">
        <v>89</v>
      </c>
      <c r="M512" s="27" t="s">
        <v>74</v>
      </c>
      <c r="N512" s="27" t="s">
        <v>281</v>
      </c>
      <c r="O512" s="27" t="s">
        <v>282</v>
      </c>
      <c r="P512" s="18" t="s">
        <v>75</v>
      </c>
      <c r="Q512" s="45">
        <v>0.22</v>
      </c>
      <c r="R512" s="46">
        <v>0.22</v>
      </c>
      <c r="S512" s="49">
        <v>17</v>
      </c>
      <c r="T512" s="50">
        <v>17</v>
      </c>
    </row>
    <row r="513" spans="1:20" x14ac:dyDescent="0.2">
      <c r="A513" s="12" t="s">
        <v>84</v>
      </c>
      <c r="B513" s="27" t="s">
        <v>105</v>
      </c>
      <c r="C513" s="27" t="s">
        <v>106</v>
      </c>
      <c r="D513" s="27" t="s">
        <v>116</v>
      </c>
      <c r="E513" s="27" t="s">
        <v>117</v>
      </c>
      <c r="F513" s="27" t="s">
        <v>192</v>
      </c>
      <c r="G513" s="27" t="s">
        <v>119</v>
      </c>
      <c r="H513" s="27" t="s">
        <v>193</v>
      </c>
      <c r="I513" s="27" t="s">
        <v>194</v>
      </c>
      <c r="J513" s="27" t="s">
        <v>287</v>
      </c>
      <c r="K513" s="27" t="s">
        <v>288</v>
      </c>
      <c r="L513" s="27" t="s">
        <v>89</v>
      </c>
      <c r="M513" s="27" t="s">
        <v>74</v>
      </c>
      <c r="N513" s="27" t="s">
        <v>90</v>
      </c>
      <c r="O513" s="27" t="s">
        <v>76</v>
      </c>
      <c r="P513" s="18" t="s">
        <v>75</v>
      </c>
      <c r="Q513" s="45">
        <v>0.03</v>
      </c>
      <c r="R513" s="46">
        <v>0.03</v>
      </c>
      <c r="S513" s="49">
        <v>2</v>
      </c>
      <c r="T513" s="50">
        <v>2</v>
      </c>
    </row>
    <row r="514" spans="1:20" x14ac:dyDescent="0.2">
      <c r="A514" s="12" t="s">
        <v>84</v>
      </c>
      <c r="B514" s="27" t="s">
        <v>105</v>
      </c>
      <c r="C514" s="27" t="s">
        <v>106</v>
      </c>
      <c r="D514" s="27" t="s">
        <v>116</v>
      </c>
      <c r="E514" s="27" t="s">
        <v>117</v>
      </c>
      <c r="F514" s="27" t="s">
        <v>192</v>
      </c>
      <c r="G514" s="27" t="s">
        <v>119</v>
      </c>
      <c r="H514" s="27" t="s">
        <v>193</v>
      </c>
      <c r="I514" s="27" t="s">
        <v>194</v>
      </c>
      <c r="J514" s="27" t="s">
        <v>251</v>
      </c>
      <c r="K514" s="27" t="s">
        <v>154</v>
      </c>
      <c r="L514" s="27" t="s">
        <v>93</v>
      </c>
      <c r="M514" s="27" t="s">
        <v>94</v>
      </c>
      <c r="N514" s="27" t="s">
        <v>155</v>
      </c>
      <c r="O514" s="27" t="s">
        <v>156</v>
      </c>
      <c r="P514" s="18" t="s">
        <v>75</v>
      </c>
      <c r="Q514" s="45">
        <v>0.19</v>
      </c>
      <c r="R514" s="46">
        <v>0.19</v>
      </c>
      <c r="S514" s="49">
        <v>4</v>
      </c>
      <c r="T514" s="50">
        <v>4</v>
      </c>
    </row>
    <row r="515" spans="1:20" x14ac:dyDescent="0.2">
      <c r="A515" s="12" t="s">
        <v>84</v>
      </c>
      <c r="B515" s="27" t="s">
        <v>105</v>
      </c>
      <c r="C515" s="27" t="s">
        <v>106</v>
      </c>
      <c r="D515" s="27" t="s">
        <v>116</v>
      </c>
      <c r="E515" s="27" t="s">
        <v>117</v>
      </c>
      <c r="F515" s="27" t="s">
        <v>192</v>
      </c>
      <c r="G515" s="27" t="s">
        <v>119</v>
      </c>
      <c r="H515" s="27" t="s">
        <v>193</v>
      </c>
      <c r="I515" s="27" t="s">
        <v>194</v>
      </c>
      <c r="J515" s="27" t="s">
        <v>251</v>
      </c>
      <c r="K515" s="27" t="s">
        <v>154</v>
      </c>
      <c r="L515" s="27" t="s">
        <v>93</v>
      </c>
      <c r="M515" s="27" t="s">
        <v>94</v>
      </c>
      <c r="N515" s="27" t="s">
        <v>157</v>
      </c>
      <c r="O515" s="27" t="s">
        <v>158</v>
      </c>
      <c r="P515" s="18" t="s">
        <v>75</v>
      </c>
      <c r="Q515" s="45">
        <v>0.52</v>
      </c>
      <c r="R515" s="46">
        <v>0.52</v>
      </c>
      <c r="S515" s="49">
        <v>4</v>
      </c>
      <c r="T515" s="50">
        <v>4</v>
      </c>
    </row>
    <row r="516" spans="1:20" x14ac:dyDescent="0.2">
      <c r="A516" s="12" t="s">
        <v>84</v>
      </c>
      <c r="B516" s="27" t="s">
        <v>105</v>
      </c>
      <c r="C516" s="27" t="s">
        <v>106</v>
      </c>
      <c r="D516" s="27" t="s">
        <v>116</v>
      </c>
      <c r="E516" s="27" t="s">
        <v>117</v>
      </c>
      <c r="F516" s="27" t="s">
        <v>192</v>
      </c>
      <c r="G516" s="27" t="s">
        <v>119</v>
      </c>
      <c r="H516" s="27" t="s">
        <v>193</v>
      </c>
      <c r="I516" s="27" t="s">
        <v>194</v>
      </c>
      <c r="J516" s="27" t="s">
        <v>251</v>
      </c>
      <c r="K516" s="27" t="s">
        <v>154</v>
      </c>
      <c r="L516" s="27" t="s">
        <v>89</v>
      </c>
      <c r="M516" s="27" t="s">
        <v>74</v>
      </c>
      <c r="N516" s="27" t="s">
        <v>134</v>
      </c>
      <c r="O516" s="27" t="s">
        <v>135</v>
      </c>
      <c r="P516" s="18" t="s">
        <v>75</v>
      </c>
      <c r="Q516" s="45">
        <v>0.01</v>
      </c>
      <c r="R516" s="46">
        <v>0.01</v>
      </c>
      <c r="S516" s="49">
        <v>3</v>
      </c>
      <c r="T516" s="50">
        <v>3</v>
      </c>
    </row>
    <row r="517" spans="1:20" x14ac:dyDescent="0.2">
      <c r="A517" s="12" t="s">
        <v>84</v>
      </c>
      <c r="B517" s="27" t="s">
        <v>105</v>
      </c>
      <c r="C517" s="27" t="s">
        <v>106</v>
      </c>
      <c r="D517" s="27" t="s">
        <v>116</v>
      </c>
      <c r="E517" s="27" t="s">
        <v>117</v>
      </c>
      <c r="F517" s="27" t="s">
        <v>192</v>
      </c>
      <c r="G517" s="27" t="s">
        <v>119</v>
      </c>
      <c r="H517" s="27" t="s">
        <v>193</v>
      </c>
      <c r="I517" s="27" t="s">
        <v>194</v>
      </c>
      <c r="J517" s="27" t="s">
        <v>251</v>
      </c>
      <c r="K517" s="27" t="s">
        <v>154</v>
      </c>
      <c r="L517" s="27" t="s">
        <v>89</v>
      </c>
      <c r="M517" s="27" t="s">
        <v>74</v>
      </c>
      <c r="N517" s="27" t="s">
        <v>90</v>
      </c>
      <c r="O517" s="27" t="s">
        <v>76</v>
      </c>
      <c r="P517" s="18" t="s">
        <v>75</v>
      </c>
      <c r="Q517" s="45">
        <v>1.67</v>
      </c>
      <c r="R517" s="46">
        <v>1.67</v>
      </c>
      <c r="S517" s="49">
        <v>125</v>
      </c>
      <c r="T517" s="50">
        <v>125</v>
      </c>
    </row>
    <row r="518" spans="1:20" x14ac:dyDescent="0.2">
      <c r="A518" s="12" t="s">
        <v>84</v>
      </c>
      <c r="B518" s="27" t="s">
        <v>105</v>
      </c>
      <c r="C518" s="27" t="s">
        <v>106</v>
      </c>
      <c r="D518" s="27" t="s">
        <v>116</v>
      </c>
      <c r="E518" s="27" t="s">
        <v>117</v>
      </c>
      <c r="F518" s="27" t="s">
        <v>192</v>
      </c>
      <c r="G518" s="27" t="s">
        <v>119</v>
      </c>
      <c r="H518" s="27" t="s">
        <v>197</v>
      </c>
      <c r="I518" s="27" t="s">
        <v>198</v>
      </c>
      <c r="J518" s="27" t="s">
        <v>359</v>
      </c>
      <c r="K518" s="27" t="s">
        <v>360</v>
      </c>
      <c r="L518" s="27" t="s">
        <v>89</v>
      </c>
      <c r="M518" s="27" t="s">
        <v>74</v>
      </c>
      <c r="N518" s="27" t="s">
        <v>90</v>
      </c>
      <c r="O518" s="27" t="s">
        <v>76</v>
      </c>
      <c r="P518" s="18" t="s">
        <v>75</v>
      </c>
      <c r="Q518" s="45">
        <v>3.99</v>
      </c>
      <c r="R518" s="46">
        <v>3.99</v>
      </c>
      <c r="S518" s="49">
        <v>356</v>
      </c>
      <c r="T518" s="50">
        <v>356</v>
      </c>
    </row>
    <row r="519" spans="1:20" x14ac:dyDescent="0.2">
      <c r="A519" s="12" t="s">
        <v>84</v>
      </c>
      <c r="B519" s="27" t="s">
        <v>105</v>
      </c>
      <c r="C519" s="27" t="s">
        <v>106</v>
      </c>
      <c r="D519" s="27" t="s">
        <v>116</v>
      </c>
      <c r="E519" s="27" t="s">
        <v>117</v>
      </c>
      <c r="F519" s="27" t="s">
        <v>192</v>
      </c>
      <c r="G519" s="27" t="s">
        <v>119</v>
      </c>
      <c r="H519" s="27" t="s">
        <v>197</v>
      </c>
      <c r="I519" s="27" t="s">
        <v>198</v>
      </c>
      <c r="J519" s="27" t="s">
        <v>122</v>
      </c>
      <c r="K519" s="27" t="s">
        <v>123</v>
      </c>
      <c r="L519" s="27" t="s">
        <v>89</v>
      </c>
      <c r="M519" s="27" t="s">
        <v>74</v>
      </c>
      <c r="N519" s="27" t="s">
        <v>90</v>
      </c>
      <c r="O519" s="27" t="s">
        <v>76</v>
      </c>
      <c r="P519" s="18" t="s">
        <v>75</v>
      </c>
      <c r="Q519" s="45">
        <v>128.49</v>
      </c>
      <c r="R519" s="46">
        <v>128.49</v>
      </c>
      <c r="S519" s="49">
        <v>20264</v>
      </c>
      <c r="T519" s="50">
        <v>20264</v>
      </c>
    </row>
    <row r="520" spans="1:20" x14ac:dyDescent="0.2">
      <c r="A520" s="12" t="s">
        <v>84</v>
      </c>
      <c r="B520" s="27" t="s">
        <v>105</v>
      </c>
      <c r="C520" s="27" t="s">
        <v>106</v>
      </c>
      <c r="D520" s="27" t="s">
        <v>116</v>
      </c>
      <c r="E520" s="27" t="s">
        <v>117</v>
      </c>
      <c r="F520" s="27" t="s">
        <v>192</v>
      </c>
      <c r="G520" s="27" t="s">
        <v>119</v>
      </c>
      <c r="H520" s="27" t="s">
        <v>197</v>
      </c>
      <c r="I520" s="27" t="s">
        <v>198</v>
      </c>
      <c r="J520" s="27" t="s">
        <v>122</v>
      </c>
      <c r="K520" s="27" t="s">
        <v>123</v>
      </c>
      <c r="L520" s="27" t="s">
        <v>89</v>
      </c>
      <c r="M520" s="27" t="s">
        <v>74</v>
      </c>
      <c r="N520" s="27" t="s">
        <v>136</v>
      </c>
      <c r="O520" s="27" t="s">
        <v>137</v>
      </c>
      <c r="P520" s="18" t="s">
        <v>75</v>
      </c>
      <c r="Q520" s="45">
        <v>0.68</v>
      </c>
      <c r="R520" s="46">
        <v>0.68</v>
      </c>
      <c r="S520" s="49">
        <v>1159</v>
      </c>
      <c r="T520" s="50">
        <v>1159</v>
      </c>
    </row>
    <row r="521" spans="1:20" x14ac:dyDescent="0.2">
      <c r="A521" s="12" t="s">
        <v>84</v>
      </c>
      <c r="B521" s="27" t="s">
        <v>105</v>
      </c>
      <c r="C521" s="27" t="s">
        <v>106</v>
      </c>
      <c r="D521" s="27" t="s">
        <v>116</v>
      </c>
      <c r="E521" s="27" t="s">
        <v>117</v>
      </c>
      <c r="F521" s="27" t="s">
        <v>192</v>
      </c>
      <c r="G521" s="27" t="s">
        <v>119</v>
      </c>
      <c r="H521" s="27" t="s">
        <v>197</v>
      </c>
      <c r="I521" s="27" t="s">
        <v>198</v>
      </c>
      <c r="J521" s="27" t="s">
        <v>138</v>
      </c>
      <c r="K521" s="27" t="s">
        <v>139</v>
      </c>
      <c r="L521" s="27" t="s">
        <v>89</v>
      </c>
      <c r="M521" s="27" t="s">
        <v>74</v>
      </c>
      <c r="N521" s="27" t="s">
        <v>134</v>
      </c>
      <c r="O521" s="27" t="s">
        <v>135</v>
      </c>
      <c r="P521" s="18" t="s">
        <v>75</v>
      </c>
      <c r="Q521" s="45">
        <v>2.93</v>
      </c>
      <c r="R521" s="46">
        <v>2.93</v>
      </c>
      <c r="S521" s="49">
        <v>823</v>
      </c>
      <c r="T521" s="50">
        <v>823</v>
      </c>
    </row>
    <row r="522" spans="1:20" x14ac:dyDescent="0.2">
      <c r="A522" s="12" t="s">
        <v>84</v>
      </c>
      <c r="B522" s="27" t="s">
        <v>105</v>
      </c>
      <c r="C522" s="27" t="s">
        <v>106</v>
      </c>
      <c r="D522" s="27" t="s">
        <v>116</v>
      </c>
      <c r="E522" s="27" t="s">
        <v>117</v>
      </c>
      <c r="F522" s="27" t="s">
        <v>192</v>
      </c>
      <c r="G522" s="27" t="s">
        <v>119</v>
      </c>
      <c r="H522" s="27" t="s">
        <v>197</v>
      </c>
      <c r="I522" s="27" t="s">
        <v>198</v>
      </c>
      <c r="J522" s="27" t="s">
        <v>138</v>
      </c>
      <c r="K522" s="27" t="s">
        <v>139</v>
      </c>
      <c r="L522" s="27" t="s">
        <v>89</v>
      </c>
      <c r="M522" s="27" t="s">
        <v>74</v>
      </c>
      <c r="N522" s="27" t="s">
        <v>161</v>
      </c>
      <c r="O522" s="27" t="s">
        <v>162</v>
      </c>
      <c r="P522" s="18" t="s">
        <v>75</v>
      </c>
      <c r="Q522" s="45">
        <v>10.82</v>
      </c>
      <c r="R522" s="46">
        <v>10.82</v>
      </c>
      <c r="S522" s="49">
        <v>4038</v>
      </c>
      <c r="T522" s="50">
        <v>4038</v>
      </c>
    </row>
    <row r="523" spans="1:20" x14ac:dyDescent="0.2">
      <c r="A523" s="12" t="s">
        <v>84</v>
      </c>
      <c r="B523" s="27" t="s">
        <v>105</v>
      </c>
      <c r="C523" s="27" t="s">
        <v>106</v>
      </c>
      <c r="D523" s="27" t="s">
        <v>116</v>
      </c>
      <c r="E523" s="27" t="s">
        <v>117</v>
      </c>
      <c r="F523" s="27" t="s">
        <v>192</v>
      </c>
      <c r="G523" s="27" t="s">
        <v>119</v>
      </c>
      <c r="H523" s="27" t="s">
        <v>197</v>
      </c>
      <c r="I523" s="27" t="s">
        <v>198</v>
      </c>
      <c r="J523" s="27" t="s">
        <v>138</v>
      </c>
      <c r="K523" s="27" t="s">
        <v>139</v>
      </c>
      <c r="L523" s="27" t="s">
        <v>89</v>
      </c>
      <c r="M523" s="27" t="s">
        <v>74</v>
      </c>
      <c r="N523" s="27" t="s">
        <v>90</v>
      </c>
      <c r="O523" s="27" t="s">
        <v>76</v>
      </c>
      <c r="P523" s="18" t="s">
        <v>75</v>
      </c>
      <c r="Q523" s="45">
        <v>8.1</v>
      </c>
      <c r="R523" s="46">
        <v>8.1</v>
      </c>
      <c r="S523" s="49">
        <v>795</v>
      </c>
      <c r="T523" s="50">
        <v>795</v>
      </c>
    </row>
    <row r="524" spans="1:20" x14ac:dyDescent="0.2">
      <c r="A524" s="12" t="s">
        <v>84</v>
      </c>
      <c r="B524" s="27" t="s">
        <v>105</v>
      </c>
      <c r="C524" s="27" t="s">
        <v>106</v>
      </c>
      <c r="D524" s="27" t="s">
        <v>116</v>
      </c>
      <c r="E524" s="27" t="s">
        <v>117</v>
      </c>
      <c r="F524" s="27" t="s">
        <v>192</v>
      </c>
      <c r="G524" s="27" t="s">
        <v>119</v>
      </c>
      <c r="H524" s="27" t="s">
        <v>197</v>
      </c>
      <c r="I524" s="27" t="s">
        <v>198</v>
      </c>
      <c r="J524" s="27" t="s">
        <v>138</v>
      </c>
      <c r="K524" s="27" t="s">
        <v>139</v>
      </c>
      <c r="L524" s="27" t="s">
        <v>89</v>
      </c>
      <c r="M524" s="27" t="s">
        <v>74</v>
      </c>
      <c r="N524" s="27" t="s">
        <v>163</v>
      </c>
      <c r="O524" s="27" t="s">
        <v>164</v>
      </c>
      <c r="P524" s="18" t="s">
        <v>75</v>
      </c>
      <c r="Q524" s="45">
        <v>6.68</v>
      </c>
      <c r="R524" s="46">
        <v>6.68</v>
      </c>
      <c r="S524" s="49">
        <v>493</v>
      </c>
      <c r="T524" s="50">
        <v>493</v>
      </c>
    </row>
    <row r="525" spans="1:20" x14ac:dyDescent="0.2">
      <c r="A525" s="12" t="s">
        <v>84</v>
      </c>
      <c r="B525" s="27" t="s">
        <v>105</v>
      </c>
      <c r="C525" s="27" t="s">
        <v>106</v>
      </c>
      <c r="D525" s="27" t="s">
        <v>116</v>
      </c>
      <c r="E525" s="27" t="s">
        <v>117</v>
      </c>
      <c r="F525" s="27" t="s">
        <v>192</v>
      </c>
      <c r="G525" s="27" t="s">
        <v>119</v>
      </c>
      <c r="H525" s="27" t="s">
        <v>197</v>
      </c>
      <c r="I525" s="27" t="s">
        <v>198</v>
      </c>
      <c r="J525" s="27" t="s">
        <v>127</v>
      </c>
      <c r="K525" s="27" t="s">
        <v>128</v>
      </c>
      <c r="L525" s="27" t="s">
        <v>89</v>
      </c>
      <c r="M525" s="27" t="s">
        <v>74</v>
      </c>
      <c r="N525" s="27" t="s">
        <v>134</v>
      </c>
      <c r="O525" s="27" t="s">
        <v>135</v>
      </c>
      <c r="P525" s="18" t="s">
        <v>75</v>
      </c>
      <c r="Q525" s="47"/>
      <c r="R525" s="58"/>
      <c r="S525" s="49">
        <v>1</v>
      </c>
      <c r="T525" s="50">
        <v>1</v>
      </c>
    </row>
    <row r="526" spans="1:20" x14ac:dyDescent="0.2">
      <c r="A526" s="12" t="s">
        <v>84</v>
      </c>
      <c r="B526" s="27" t="s">
        <v>105</v>
      </c>
      <c r="C526" s="27" t="s">
        <v>106</v>
      </c>
      <c r="D526" s="27" t="s">
        <v>116</v>
      </c>
      <c r="E526" s="27" t="s">
        <v>117</v>
      </c>
      <c r="F526" s="27" t="s">
        <v>192</v>
      </c>
      <c r="G526" s="27" t="s">
        <v>119</v>
      </c>
      <c r="H526" s="27" t="s">
        <v>197</v>
      </c>
      <c r="I526" s="27" t="s">
        <v>198</v>
      </c>
      <c r="J526" s="27" t="s">
        <v>127</v>
      </c>
      <c r="K526" s="27" t="s">
        <v>128</v>
      </c>
      <c r="L526" s="27" t="s">
        <v>89</v>
      </c>
      <c r="M526" s="27" t="s">
        <v>74</v>
      </c>
      <c r="N526" s="27" t="s">
        <v>99</v>
      </c>
      <c r="O526" s="27" t="s">
        <v>100</v>
      </c>
      <c r="P526" s="18" t="s">
        <v>75</v>
      </c>
      <c r="Q526" s="45">
        <v>0.15</v>
      </c>
      <c r="R526" s="46">
        <v>0.15</v>
      </c>
      <c r="S526" s="49">
        <v>11</v>
      </c>
      <c r="T526" s="50">
        <v>11</v>
      </c>
    </row>
    <row r="527" spans="1:20" x14ac:dyDescent="0.2">
      <c r="A527" s="12" t="s">
        <v>84</v>
      </c>
      <c r="B527" s="27" t="s">
        <v>105</v>
      </c>
      <c r="C527" s="27" t="s">
        <v>106</v>
      </c>
      <c r="D527" s="27" t="s">
        <v>116</v>
      </c>
      <c r="E527" s="27" t="s">
        <v>117</v>
      </c>
      <c r="F527" s="27" t="s">
        <v>192</v>
      </c>
      <c r="G527" s="27" t="s">
        <v>119</v>
      </c>
      <c r="H527" s="27" t="s">
        <v>197</v>
      </c>
      <c r="I527" s="27" t="s">
        <v>198</v>
      </c>
      <c r="J527" s="27" t="s">
        <v>127</v>
      </c>
      <c r="K527" s="27" t="s">
        <v>128</v>
      </c>
      <c r="L527" s="27" t="s">
        <v>89</v>
      </c>
      <c r="M527" s="27" t="s">
        <v>74</v>
      </c>
      <c r="N527" s="27" t="s">
        <v>90</v>
      </c>
      <c r="O527" s="27" t="s">
        <v>76</v>
      </c>
      <c r="P527" s="18" t="s">
        <v>75</v>
      </c>
      <c r="Q527" s="45">
        <v>6.61</v>
      </c>
      <c r="R527" s="46">
        <v>6.61</v>
      </c>
      <c r="S527" s="49">
        <v>589</v>
      </c>
      <c r="T527" s="50">
        <v>589</v>
      </c>
    </row>
    <row r="528" spans="1:20" x14ac:dyDescent="0.2">
      <c r="A528" s="12" t="s">
        <v>84</v>
      </c>
      <c r="B528" s="27" t="s">
        <v>105</v>
      </c>
      <c r="C528" s="27" t="s">
        <v>106</v>
      </c>
      <c r="D528" s="27" t="s">
        <v>116</v>
      </c>
      <c r="E528" s="27" t="s">
        <v>117</v>
      </c>
      <c r="F528" s="27" t="s">
        <v>192</v>
      </c>
      <c r="G528" s="27" t="s">
        <v>119</v>
      </c>
      <c r="H528" s="27" t="s">
        <v>197</v>
      </c>
      <c r="I528" s="27" t="s">
        <v>198</v>
      </c>
      <c r="J528" s="27" t="s">
        <v>127</v>
      </c>
      <c r="K528" s="27" t="s">
        <v>128</v>
      </c>
      <c r="L528" s="27" t="s">
        <v>89</v>
      </c>
      <c r="M528" s="27" t="s">
        <v>74</v>
      </c>
      <c r="N528" s="27" t="s">
        <v>140</v>
      </c>
      <c r="O528" s="27" t="s">
        <v>141</v>
      </c>
      <c r="P528" s="18" t="s">
        <v>75</v>
      </c>
      <c r="Q528" s="45">
        <v>0.03</v>
      </c>
      <c r="R528" s="46">
        <v>0.03</v>
      </c>
      <c r="S528" s="49">
        <v>6</v>
      </c>
      <c r="T528" s="50">
        <v>6</v>
      </c>
    </row>
    <row r="529" spans="1:20" x14ac:dyDescent="0.2">
      <c r="A529" s="12" t="s">
        <v>84</v>
      </c>
      <c r="B529" s="27" t="s">
        <v>105</v>
      </c>
      <c r="C529" s="27" t="s">
        <v>106</v>
      </c>
      <c r="D529" s="27" t="s">
        <v>116</v>
      </c>
      <c r="E529" s="27" t="s">
        <v>117</v>
      </c>
      <c r="F529" s="27" t="s">
        <v>192</v>
      </c>
      <c r="G529" s="27" t="s">
        <v>119</v>
      </c>
      <c r="H529" s="27" t="s">
        <v>197</v>
      </c>
      <c r="I529" s="27" t="s">
        <v>198</v>
      </c>
      <c r="J529" s="27" t="s">
        <v>127</v>
      </c>
      <c r="K529" s="27" t="s">
        <v>128</v>
      </c>
      <c r="L529" s="27" t="s">
        <v>89</v>
      </c>
      <c r="M529" s="27" t="s">
        <v>74</v>
      </c>
      <c r="N529" s="27" t="s">
        <v>142</v>
      </c>
      <c r="O529" s="27" t="s">
        <v>143</v>
      </c>
      <c r="P529" s="18" t="s">
        <v>75</v>
      </c>
      <c r="Q529" s="45">
        <v>0.49</v>
      </c>
      <c r="R529" s="46">
        <v>0.49</v>
      </c>
      <c r="S529" s="49">
        <v>115</v>
      </c>
      <c r="T529" s="50">
        <v>115</v>
      </c>
    </row>
    <row r="530" spans="1:20" x14ac:dyDescent="0.2">
      <c r="A530" s="12" t="s">
        <v>84</v>
      </c>
      <c r="B530" s="27" t="s">
        <v>105</v>
      </c>
      <c r="C530" s="27" t="s">
        <v>106</v>
      </c>
      <c r="D530" s="27" t="s">
        <v>116</v>
      </c>
      <c r="E530" s="27" t="s">
        <v>117</v>
      </c>
      <c r="F530" s="27" t="s">
        <v>192</v>
      </c>
      <c r="G530" s="27" t="s">
        <v>119</v>
      </c>
      <c r="H530" s="27" t="s">
        <v>197</v>
      </c>
      <c r="I530" s="27" t="s">
        <v>198</v>
      </c>
      <c r="J530" s="27" t="s">
        <v>144</v>
      </c>
      <c r="K530" s="27" t="s">
        <v>145</v>
      </c>
      <c r="L530" s="27" t="s">
        <v>93</v>
      </c>
      <c r="M530" s="27" t="s">
        <v>94</v>
      </c>
      <c r="N530" s="27" t="s">
        <v>157</v>
      </c>
      <c r="O530" s="27" t="s">
        <v>158</v>
      </c>
      <c r="P530" s="18" t="s">
        <v>75</v>
      </c>
      <c r="Q530" s="45">
        <v>0.26</v>
      </c>
      <c r="R530" s="46">
        <v>0.26</v>
      </c>
      <c r="S530" s="49">
        <v>1</v>
      </c>
      <c r="T530" s="50">
        <v>1</v>
      </c>
    </row>
    <row r="531" spans="1:20" x14ac:dyDescent="0.2">
      <c r="A531" s="12" t="s">
        <v>84</v>
      </c>
      <c r="B531" s="27" t="s">
        <v>105</v>
      </c>
      <c r="C531" s="27" t="s">
        <v>106</v>
      </c>
      <c r="D531" s="27" t="s">
        <v>116</v>
      </c>
      <c r="E531" s="27" t="s">
        <v>117</v>
      </c>
      <c r="F531" s="27" t="s">
        <v>192</v>
      </c>
      <c r="G531" s="27" t="s">
        <v>119</v>
      </c>
      <c r="H531" s="27" t="s">
        <v>197</v>
      </c>
      <c r="I531" s="27" t="s">
        <v>198</v>
      </c>
      <c r="J531" s="27" t="s">
        <v>144</v>
      </c>
      <c r="K531" s="27" t="s">
        <v>145</v>
      </c>
      <c r="L531" s="27" t="s">
        <v>89</v>
      </c>
      <c r="M531" s="27" t="s">
        <v>74</v>
      </c>
      <c r="N531" s="27" t="s">
        <v>134</v>
      </c>
      <c r="O531" s="27" t="s">
        <v>135</v>
      </c>
      <c r="P531" s="18" t="s">
        <v>75</v>
      </c>
      <c r="Q531" s="45">
        <v>1.6</v>
      </c>
      <c r="R531" s="46">
        <v>1.6</v>
      </c>
      <c r="S531" s="49">
        <v>683</v>
      </c>
      <c r="T531" s="50">
        <v>683</v>
      </c>
    </row>
    <row r="532" spans="1:20" x14ac:dyDescent="0.2">
      <c r="A532" s="12" t="s">
        <v>84</v>
      </c>
      <c r="B532" s="27" t="s">
        <v>105</v>
      </c>
      <c r="C532" s="27" t="s">
        <v>106</v>
      </c>
      <c r="D532" s="27" t="s">
        <v>116</v>
      </c>
      <c r="E532" s="27" t="s">
        <v>117</v>
      </c>
      <c r="F532" s="27" t="s">
        <v>192</v>
      </c>
      <c r="G532" s="27" t="s">
        <v>119</v>
      </c>
      <c r="H532" s="27" t="s">
        <v>197</v>
      </c>
      <c r="I532" s="27" t="s">
        <v>198</v>
      </c>
      <c r="J532" s="27" t="s">
        <v>144</v>
      </c>
      <c r="K532" s="27" t="s">
        <v>145</v>
      </c>
      <c r="L532" s="27" t="s">
        <v>89</v>
      </c>
      <c r="M532" s="27" t="s">
        <v>74</v>
      </c>
      <c r="N532" s="27" t="s">
        <v>90</v>
      </c>
      <c r="O532" s="27" t="s">
        <v>76</v>
      </c>
      <c r="P532" s="18" t="s">
        <v>75</v>
      </c>
      <c r="Q532" s="45">
        <v>25.35</v>
      </c>
      <c r="R532" s="46">
        <v>25.35</v>
      </c>
      <c r="S532" s="49">
        <v>5407</v>
      </c>
      <c r="T532" s="50">
        <v>5407</v>
      </c>
    </row>
    <row r="533" spans="1:20" x14ac:dyDescent="0.2">
      <c r="A533" s="12" t="s">
        <v>84</v>
      </c>
      <c r="B533" s="27" t="s">
        <v>105</v>
      </c>
      <c r="C533" s="27" t="s">
        <v>106</v>
      </c>
      <c r="D533" s="27" t="s">
        <v>116</v>
      </c>
      <c r="E533" s="27" t="s">
        <v>117</v>
      </c>
      <c r="F533" s="27" t="s">
        <v>192</v>
      </c>
      <c r="G533" s="27" t="s">
        <v>119</v>
      </c>
      <c r="H533" s="27" t="s">
        <v>197</v>
      </c>
      <c r="I533" s="27" t="s">
        <v>198</v>
      </c>
      <c r="J533" s="27" t="s">
        <v>148</v>
      </c>
      <c r="K533" s="27" t="s">
        <v>149</v>
      </c>
      <c r="L533" s="27" t="s">
        <v>89</v>
      </c>
      <c r="M533" s="27" t="s">
        <v>74</v>
      </c>
      <c r="N533" s="27" t="s">
        <v>134</v>
      </c>
      <c r="O533" s="27" t="s">
        <v>135</v>
      </c>
      <c r="P533" s="18" t="s">
        <v>75</v>
      </c>
      <c r="Q533" s="45">
        <v>0.04</v>
      </c>
      <c r="R533" s="46">
        <v>0.04</v>
      </c>
      <c r="S533" s="49">
        <v>7</v>
      </c>
      <c r="T533" s="50">
        <v>7</v>
      </c>
    </row>
    <row r="534" spans="1:20" x14ac:dyDescent="0.2">
      <c r="A534" s="12" t="s">
        <v>84</v>
      </c>
      <c r="B534" s="27" t="s">
        <v>105</v>
      </c>
      <c r="C534" s="27" t="s">
        <v>106</v>
      </c>
      <c r="D534" s="27" t="s">
        <v>116</v>
      </c>
      <c r="E534" s="27" t="s">
        <v>117</v>
      </c>
      <c r="F534" s="27" t="s">
        <v>192</v>
      </c>
      <c r="G534" s="27" t="s">
        <v>119</v>
      </c>
      <c r="H534" s="27" t="s">
        <v>197</v>
      </c>
      <c r="I534" s="27" t="s">
        <v>198</v>
      </c>
      <c r="J534" s="27" t="s">
        <v>271</v>
      </c>
      <c r="K534" s="27" t="s">
        <v>272</v>
      </c>
      <c r="L534" s="27" t="s">
        <v>89</v>
      </c>
      <c r="M534" s="27" t="s">
        <v>74</v>
      </c>
      <c r="N534" s="27" t="s">
        <v>90</v>
      </c>
      <c r="O534" s="27" t="s">
        <v>76</v>
      </c>
      <c r="P534" s="18" t="s">
        <v>75</v>
      </c>
      <c r="Q534" s="45">
        <v>0.16</v>
      </c>
      <c r="R534" s="46">
        <v>0.16</v>
      </c>
      <c r="S534" s="49">
        <v>14</v>
      </c>
      <c r="T534" s="50">
        <v>14</v>
      </c>
    </row>
    <row r="535" spans="1:20" x14ac:dyDescent="0.2">
      <c r="A535" s="12" t="s">
        <v>84</v>
      </c>
      <c r="B535" s="27" t="s">
        <v>105</v>
      </c>
      <c r="C535" s="27" t="s">
        <v>106</v>
      </c>
      <c r="D535" s="27" t="s">
        <v>116</v>
      </c>
      <c r="E535" s="27" t="s">
        <v>117</v>
      </c>
      <c r="F535" s="27" t="s">
        <v>192</v>
      </c>
      <c r="G535" s="27" t="s">
        <v>119</v>
      </c>
      <c r="H535" s="27" t="s">
        <v>197</v>
      </c>
      <c r="I535" s="27" t="s">
        <v>198</v>
      </c>
      <c r="J535" s="27" t="s">
        <v>361</v>
      </c>
      <c r="K535" s="27" t="s">
        <v>362</v>
      </c>
      <c r="L535" s="27" t="s">
        <v>89</v>
      </c>
      <c r="M535" s="27" t="s">
        <v>74</v>
      </c>
      <c r="N535" s="27" t="s">
        <v>90</v>
      </c>
      <c r="O535" s="27" t="s">
        <v>76</v>
      </c>
      <c r="P535" s="18" t="s">
        <v>75</v>
      </c>
      <c r="Q535" s="45">
        <v>11.32</v>
      </c>
      <c r="R535" s="46">
        <v>11.32</v>
      </c>
      <c r="S535" s="49">
        <v>1173</v>
      </c>
      <c r="T535" s="50">
        <v>1173</v>
      </c>
    </row>
    <row r="536" spans="1:20" x14ac:dyDescent="0.2">
      <c r="A536" s="12" t="s">
        <v>84</v>
      </c>
      <c r="B536" s="27" t="s">
        <v>105</v>
      </c>
      <c r="C536" s="27" t="s">
        <v>106</v>
      </c>
      <c r="D536" s="27" t="s">
        <v>116</v>
      </c>
      <c r="E536" s="27" t="s">
        <v>117</v>
      </c>
      <c r="F536" s="27" t="s">
        <v>192</v>
      </c>
      <c r="G536" s="27" t="s">
        <v>119</v>
      </c>
      <c r="H536" s="27" t="s">
        <v>197</v>
      </c>
      <c r="I536" s="27" t="s">
        <v>198</v>
      </c>
      <c r="J536" s="27" t="s">
        <v>150</v>
      </c>
      <c r="K536" s="27" t="s">
        <v>151</v>
      </c>
      <c r="L536" s="27" t="s">
        <v>89</v>
      </c>
      <c r="M536" s="27" t="s">
        <v>74</v>
      </c>
      <c r="N536" s="27" t="s">
        <v>95</v>
      </c>
      <c r="O536" s="27" t="s">
        <v>96</v>
      </c>
      <c r="P536" s="18" t="s">
        <v>75</v>
      </c>
      <c r="Q536" s="45">
        <v>0.25</v>
      </c>
      <c r="R536" s="46">
        <v>0.25</v>
      </c>
      <c r="S536" s="49">
        <v>214</v>
      </c>
      <c r="T536" s="50">
        <v>214</v>
      </c>
    </row>
    <row r="537" spans="1:20" x14ac:dyDescent="0.2">
      <c r="A537" s="12" t="s">
        <v>84</v>
      </c>
      <c r="B537" s="27" t="s">
        <v>105</v>
      </c>
      <c r="C537" s="27" t="s">
        <v>106</v>
      </c>
      <c r="D537" s="27" t="s">
        <v>116</v>
      </c>
      <c r="E537" s="27" t="s">
        <v>117</v>
      </c>
      <c r="F537" s="27" t="s">
        <v>192</v>
      </c>
      <c r="G537" s="27" t="s">
        <v>119</v>
      </c>
      <c r="H537" s="27" t="s">
        <v>197</v>
      </c>
      <c r="I537" s="27" t="s">
        <v>198</v>
      </c>
      <c r="J537" s="27" t="s">
        <v>150</v>
      </c>
      <c r="K537" s="27" t="s">
        <v>151</v>
      </c>
      <c r="L537" s="27" t="s">
        <v>89</v>
      </c>
      <c r="M537" s="27" t="s">
        <v>74</v>
      </c>
      <c r="N537" s="27" t="s">
        <v>90</v>
      </c>
      <c r="O537" s="27" t="s">
        <v>76</v>
      </c>
      <c r="P537" s="18" t="s">
        <v>75</v>
      </c>
      <c r="Q537" s="45">
        <v>0.88</v>
      </c>
      <c r="R537" s="46">
        <v>0.88</v>
      </c>
      <c r="S537" s="49">
        <v>188</v>
      </c>
      <c r="T537" s="50">
        <v>188</v>
      </c>
    </row>
    <row r="538" spans="1:20" x14ac:dyDescent="0.2">
      <c r="A538" s="12" t="s">
        <v>84</v>
      </c>
      <c r="B538" s="27" t="s">
        <v>105</v>
      </c>
      <c r="C538" s="27" t="s">
        <v>106</v>
      </c>
      <c r="D538" s="27" t="s">
        <v>116</v>
      </c>
      <c r="E538" s="27" t="s">
        <v>117</v>
      </c>
      <c r="F538" s="27" t="s">
        <v>192</v>
      </c>
      <c r="G538" s="27" t="s">
        <v>119</v>
      </c>
      <c r="H538" s="27" t="s">
        <v>197</v>
      </c>
      <c r="I538" s="27" t="s">
        <v>198</v>
      </c>
      <c r="J538" s="27" t="s">
        <v>150</v>
      </c>
      <c r="K538" s="27" t="s">
        <v>151</v>
      </c>
      <c r="L538" s="27" t="s">
        <v>89</v>
      </c>
      <c r="M538" s="27" t="s">
        <v>74</v>
      </c>
      <c r="N538" s="27" t="s">
        <v>152</v>
      </c>
      <c r="O538" s="27" t="s">
        <v>153</v>
      </c>
      <c r="P538" s="18" t="s">
        <v>75</v>
      </c>
      <c r="Q538" s="45">
        <v>0.1</v>
      </c>
      <c r="R538" s="46">
        <v>0.1</v>
      </c>
      <c r="S538" s="49">
        <v>33</v>
      </c>
      <c r="T538" s="50">
        <v>33</v>
      </c>
    </row>
    <row r="539" spans="1:20" x14ac:dyDescent="0.2">
      <c r="A539" s="12" t="s">
        <v>84</v>
      </c>
      <c r="B539" s="27" t="s">
        <v>105</v>
      </c>
      <c r="C539" s="27" t="s">
        <v>106</v>
      </c>
      <c r="D539" s="27" t="s">
        <v>116</v>
      </c>
      <c r="E539" s="27" t="s">
        <v>117</v>
      </c>
      <c r="F539" s="27" t="s">
        <v>192</v>
      </c>
      <c r="G539" s="27" t="s">
        <v>119</v>
      </c>
      <c r="H539" s="27" t="s">
        <v>197</v>
      </c>
      <c r="I539" s="27" t="s">
        <v>198</v>
      </c>
      <c r="J539" s="27" t="s">
        <v>150</v>
      </c>
      <c r="K539" s="27" t="s">
        <v>151</v>
      </c>
      <c r="L539" s="27" t="s">
        <v>97</v>
      </c>
      <c r="M539" s="27" t="s">
        <v>98</v>
      </c>
      <c r="N539" s="27" t="s">
        <v>95</v>
      </c>
      <c r="O539" s="27" t="s">
        <v>96</v>
      </c>
      <c r="P539" s="18" t="s">
        <v>75</v>
      </c>
      <c r="Q539" s="45">
        <v>0.32</v>
      </c>
      <c r="R539" s="46">
        <v>0.32</v>
      </c>
      <c r="S539" s="49">
        <v>154</v>
      </c>
      <c r="T539" s="50">
        <v>154</v>
      </c>
    </row>
    <row r="540" spans="1:20" x14ac:dyDescent="0.2">
      <c r="A540" s="12" t="s">
        <v>84</v>
      </c>
      <c r="B540" s="27" t="s">
        <v>105</v>
      </c>
      <c r="C540" s="27" t="s">
        <v>106</v>
      </c>
      <c r="D540" s="27" t="s">
        <v>116</v>
      </c>
      <c r="E540" s="27" t="s">
        <v>117</v>
      </c>
      <c r="F540" s="27" t="s">
        <v>192</v>
      </c>
      <c r="G540" s="27" t="s">
        <v>119</v>
      </c>
      <c r="H540" s="27" t="s">
        <v>197</v>
      </c>
      <c r="I540" s="27" t="s">
        <v>198</v>
      </c>
      <c r="J540" s="27" t="s">
        <v>275</v>
      </c>
      <c r="K540" s="27" t="s">
        <v>276</v>
      </c>
      <c r="L540" s="27" t="s">
        <v>89</v>
      </c>
      <c r="M540" s="27" t="s">
        <v>74</v>
      </c>
      <c r="N540" s="27" t="s">
        <v>90</v>
      </c>
      <c r="O540" s="27" t="s">
        <v>76</v>
      </c>
      <c r="P540" s="18" t="s">
        <v>75</v>
      </c>
      <c r="Q540" s="45">
        <v>0.24</v>
      </c>
      <c r="R540" s="46">
        <v>0.24</v>
      </c>
      <c r="S540" s="49">
        <v>12</v>
      </c>
      <c r="T540" s="50">
        <v>12</v>
      </c>
    </row>
    <row r="541" spans="1:20" x14ac:dyDescent="0.2">
      <c r="A541" s="12" t="s">
        <v>84</v>
      </c>
      <c r="B541" s="27" t="s">
        <v>105</v>
      </c>
      <c r="C541" s="27" t="s">
        <v>106</v>
      </c>
      <c r="D541" s="27" t="s">
        <v>116</v>
      </c>
      <c r="E541" s="27" t="s">
        <v>117</v>
      </c>
      <c r="F541" s="27" t="s">
        <v>192</v>
      </c>
      <c r="G541" s="27" t="s">
        <v>119</v>
      </c>
      <c r="H541" s="27" t="s">
        <v>197</v>
      </c>
      <c r="I541" s="27" t="s">
        <v>198</v>
      </c>
      <c r="J541" s="27" t="s">
        <v>287</v>
      </c>
      <c r="K541" s="27" t="s">
        <v>288</v>
      </c>
      <c r="L541" s="27" t="s">
        <v>89</v>
      </c>
      <c r="M541" s="27" t="s">
        <v>74</v>
      </c>
      <c r="N541" s="27" t="s">
        <v>90</v>
      </c>
      <c r="O541" s="27" t="s">
        <v>76</v>
      </c>
      <c r="P541" s="18" t="s">
        <v>75</v>
      </c>
      <c r="Q541" s="45">
        <v>0.02</v>
      </c>
      <c r="R541" s="46">
        <v>0.02</v>
      </c>
      <c r="S541" s="49">
        <v>1</v>
      </c>
      <c r="T541" s="50">
        <v>1</v>
      </c>
    </row>
    <row r="542" spans="1:20" x14ac:dyDescent="0.2">
      <c r="A542" s="12" t="s">
        <v>84</v>
      </c>
      <c r="B542" s="27" t="s">
        <v>105</v>
      </c>
      <c r="C542" s="27" t="s">
        <v>106</v>
      </c>
      <c r="D542" s="27" t="s">
        <v>116</v>
      </c>
      <c r="E542" s="27" t="s">
        <v>117</v>
      </c>
      <c r="F542" s="27" t="s">
        <v>192</v>
      </c>
      <c r="G542" s="27" t="s">
        <v>119</v>
      </c>
      <c r="H542" s="27" t="s">
        <v>197</v>
      </c>
      <c r="I542" s="27" t="s">
        <v>198</v>
      </c>
      <c r="J542" s="27" t="s">
        <v>251</v>
      </c>
      <c r="K542" s="27" t="s">
        <v>154</v>
      </c>
      <c r="L542" s="27" t="s">
        <v>93</v>
      </c>
      <c r="M542" s="27" t="s">
        <v>94</v>
      </c>
      <c r="N542" s="27" t="s">
        <v>155</v>
      </c>
      <c r="O542" s="27" t="s">
        <v>156</v>
      </c>
      <c r="P542" s="18" t="s">
        <v>75</v>
      </c>
      <c r="Q542" s="45">
        <v>7.0000000000000007E-2</v>
      </c>
      <c r="R542" s="46">
        <v>7.0000000000000007E-2</v>
      </c>
      <c r="S542" s="49">
        <v>3</v>
      </c>
      <c r="T542" s="50">
        <v>3</v>
      </c>
    </row>
    <row r="543" spans="1:20" x14ac:dyDescent="0.2">
      <c r="A543" s="12" t="s">
        <v>84</v>
      </c>
      <c r="B543" s="27" t="s">
        <v>105</v>
      </c>
      <c r="C543" s="27" t="s">
        <v>106</v>
      </c>
      <c r="D543" s="27" t="s">
        <v>116</v>
      </c>
      <c r="E543" s="27" t="s">
        <v>117</v>
      </c>
      <c r="F543" s="27" t="s">
        <v>192</v>
      </c>
      <c r="G543" s="27" t="s">
        <v>119</v>
      </c>
      <c r="H543" s="27" t="s">
        <v>197</v>
      </c>
      <c r="I543" s="27" t="s">
        <v>198</v>
      </c>
      <c r="J543" s="27" t="s">
        <v>251</v>
      </c>
      <c r="K543" s="27" t="s">
        <v>154</v>
      </c>
      <c r="L543" s="27" t="s">
        <v>93</v>
      </c>
      <c r="M543" s="27" t="s">
        <v>94</v>
      </c>
      <c r="N543" s="27" t="s">
        <v>157</v>
      </c>
      <c r="O543" s="27" t="s">
        <v>158</v>
      </c>
      <c r="P543" s="18" t="s">
        <v>75</v>
      </c>
      <c r="Q543" s="45">
        <v>0.21</v>
      </c>
      <c r="R543" s="46">
        <v>0.21</v>
      </c>
      <c r="S543" s="49">
        <v>3</v>
      </c>
      <c r="T543" s="50">
        <v>3</v>
      </c>
    </row>
    <row r="544" spans="1:20" x14ac:dyDescent="0.2">
      <c r="A544" s="12" t="s">
        <v>84</v>
      </c>
      <c r="B544" s="27" t="s">
        <v>105</v>
      </c>
      <c r="C544" s="27" t="s">
        <v>106</v>
      </c>
      <c r="D544" s="27" t="s">
        <v>116</v>
      </c>
      <c r="E544" s="27" t="s">
        <v>117</v>
      </c>
      <c r="F544" s="27" t="s">
        <v>192</v>
      </c>
      <c r="G544" s="27" t="s">
        <v>119</v>
      </c>
      <c r="H544" s="27" t="s">
        <v>197</v>
      </c>
      <c r="I544" s="27" t="s">
        <v>198</v>
      </c>
      <c r="J544" s="27" t="s">
        <v>251</v>
      </c>
      <c r="K544" s="27" t="s">
        <v>154</v>
      </c>
      <c r="L544" s="27" t="s">
        <v>89</v>
      </c>
      <c r="M544" s="27" t="s">
        <v>74</v>
      </c>
      <c r="N544" s="27" t="s">
        <v>134</v>
      </c>
      <c r="O544" s="27" t="s">
        <v>135</v>
      </c>
      <c r="P544" s="18" t="s">
        <v>75</v>
      </c>
      <c r="Q544" s="47"/>
      <c r="R544" s="58"/>
      <c r="S544" s="49">
        <v>2</v>
      </c>
      <c r="T544" s="50">
        <v>2</v>
      </c>
    </row>
    <row r="545" spans="1:20" x14ac:dyDescent="0.2">
      <c r="A545" s="12" t="s">
        <v>84</v>
      </c>
      <c r="B545" s="27" t="s">
        <v>105</v>
      </c>
      <c r="C545" s="27" t="s">
        <v>106</v>
      </c>
      <c r="D545" s="27" t="s">
        <v>116</v>
      </c>
      <c r="E545" s="27" t="s">
        <v>117</v>
      </c>
      <c r="F545" s="27" t="s">
        <v>192</v>
      </c>
      <c r="G545" s="27" t="s">
        <v>119</v>
      </c>
      <c r="H545" s="27" t="s">
        <v>197</v>
      </c>
      <c r="I545" s="27" t="s">
        <v>198</v>
      </c>
      <c r="J545" s="27" t="s">
        <v>251</v>
      </c>
      <c r="K545" s="27" t="s">
        <v>154</v>
      </c>
      <c r="L545" s="27" t="s">
        <v>89</v>
      </c>
      <c r="M545" s="27" t="s">
        <v>74</v>
      </c>
      <c r="N545" s="27" t="s">
        <v>90</v>
      </c>
      <c r="O545" s="27" t="s">
        <v>76</v>
      </c>
      <c r="P545" s="18" t="s">
        <v>75</v>
      </c>
      <c r="Q545" s="45">
        <v>0.66</v>
      </c>
      <c r="R545" s="46">
        <v>0.66</v>
      </c>
      <c r="S545" s="49">
        <v>46</v>
      </c>
      <c r="T545" s="50">
        <v>46</v>
      </c>
    </row>
    <row r="546" spans="1:20" x14ac:dyDescent="0.2">
      <c r="A546" s="12" t="s">
        <v>84</v>
      </c>
      <c r="B546" s="27" t="s">
        <v>105</v>
      </c>
      <c r="C546" s="27" t="s">
        <v>106</v>
      </c>
      <c r="D546" s="27" t="s">
        <v>116</v>
      </c>
      <c r="E546" s="27" t="s">
        <v>117</v>
      </c>
      <c r="F546" s="27" t="s">
        <v>192</v>
      </c>
      <c r="G546" s="27" t="s">
        <v>119</v>
      </c>
      <c r="H546" s="27" t="s">
        <v>199</v>
      </c>
      <c r="I546" s="27" t="s">
        <v>200</v>
      </c>
      <c r="J546" s="27" t="s">
        <v>132</v>
      </c>
      <c r="K546" s="27" t="s">
        <v>133</v>
      </c>
      <c r="L546" s="27" t="s">
        <v>89</v>
      </c>
      <c r="M546" s="27" t="s">
        <v>74</v>
      </c>
      <c r="N546" s="27" t="s">
        <v>134</v>
      </c>
      <c r="O546" s="27" t="s">
        <v>135</v>
      </c>
      <c r="P546" s="18" t="s">
        <v>75</v>
      </c>
      <c r="Q546" s="47"/>
      <c r="R546" s="58"/>
      <c r="S546" s="49">
        <v>13</v>
      </c>
      <c r="T546" s="50">
        <v>13</v>
      </c>
    </row>
    <row r="547" spans="1:20" x14ac:dyDescent="0.2">
      <c r="A547" s="12" t="s">
        <v>84</v>
      </c>
      <c r="B547" s="27" t="s">
        <v>105</v>
      </c>
      <c r="C547" s="27" t="s">
        <v>106</v>
      </c>
      <c r="D547" s="27" t="s">
        <v>116</v>
      </c>
      <c r="E547" s="27" t="s">
        <v>117</v>
      </c>
      <c r="F547" s="27" t="s">
        <v>192</v>
      </c>
      <c r="G547" s="27" t="s">
        <v>119</v>
      </c>
      <c r="H547" s="27" t="s">
        <v>199</v>
      </c>
      <c r="I547" s="27" t="s">
        <v>200</v>
      </c>
      <c r="J547" s="27" t="s">
        <v>132</v>
      </c>
      <c r="K547" s="27" t="s">
        <v>133</v>
      </c>
      <c r="L547" s="27" t="s">
        <v>89</v>
      </c>
      <c r="M547" s="27" t="s">
        <v>74</v>
      </c>
      <c r="N547" s="27" t="s">
        <v>99</v>
      </c>
      <c r="O547" s="27" t="s">
        <v>100</v>
      </c>
      <c r="P547" s="18" t="s">
        <v>75</v>
      </c>
      <c r="Q547" s="45">
        <v>0.2</v>
      </c>
      <c r="R547" s="46">
        <v>0.2</v>
      </c>
      <c r="S547" s="49">
        <v>13</v>
      </c>
      <c r="T547" s="50">
        <v>13</v>
      </c>
    </row>
    <row r="548" spans="1:20" x14ac:dyDescent="0.2">
      <c r="A548" s="12" t="s">
        <v>84</v>
      </c>
      <c r="B548" s="27" t="s">
        <v>105</v>
      </c>
      <c r="C548" s="27" t="s">
        <v>106</v>
      </c>
      <c r="D548" s="27" t="s">
        <v>116</v>
      </c>
      <c r="E548" s="27" t="s">
        <v>117</v>
      </c>
      <c r="F548" s="27" t="s">
        <v>192</v>
      </c>
      <c r="G548" s="27" t="s">
        <v>119</v>
      </c>
      <c r="H548" s="27" t="s">
        <v>199</v>
      </c>
      <c r="I548" s="27" t="s">
        <v>200</v>
      </c>
      <c r="J548" s="27" t="s">
        <v>359</v>
      </c>
      <c r="K548" s="27" t="s">
        <v>360</v>
      </c>
      <c r="L548" s="27" t="s">
        <v>89</v>
      </c>
      <c r="M548" s="27" t="s">
        <v>74</v>
      </c>
      <c r="N548" s="27" t="s">
        <v>90</v>
      </c>
      <c r="O548" s="27" t="s">
        <v>76</v>
      </c>
      <c r="P548" s="18" t="s">
        <v>75</v>
      </c>
      <c r="Q548" s="45">
        <v>7.4</v>
      </c>
      <c r="R548" s="46">
        <v>7.4</v>
      </c>
      <c r="S548" s="49">
        <v>675</v>
      </c>
      <c r="T548" s="50">
        <v>675</v>
      </c>
    </row>
    <row r="549" spans="1:20" x14ac:dyDescent="0.2">
      <c r="A549" s="12" t="s">
        <v>84</v>
      </c>
      <c r="B549" s="27" t="s">
        <v>105</v>
      </c>
      <c r="C549" s="27" t="s">
        <v>106</v>
      </c>
      <c r="D549" s="27" t="s">
        <v>116</v>
      </c>
      <c r="E549" s="27" t="s">
        <v>117</v>
      </c>
      <c r="F549" s="27" t="s">
        <v>192</v>
      </c>
      <c r="G549" s="27" t="s">
        <v>119</v>
      </c>
      <c r="H549" s="27" t="s">
        <v>199</v>
      </c>
      <c r="I549" s="27" t="s">
        <v>200</v>
      </c>
      <c r="J549" s="27" t="s">
        <v>187</v>
      </c>
      <c r="K549" s="27" t="s">
        <v>188</v>
      </c>
      <c r="L549" s="27" t="s">
        <v>89</v>
      </c>
      <c r="M549" s="27" t="s">
        <v>74</v>
      </c>
      <c r="N549" s="27" t="s">
        <v>91</v>
      </c>
      <c r="O549" s="27" t="s">
        <v>92</v>
      </c>
      <c r="P549" s="18" t="s">
        <v>75</v>
      </c>
      <c r="Q549" s="45">
        <v>0.91</v>
      </c>
      <c r="R549" s="46">
        <v>0.91</v>
      </c>
      <c r="S549" s="49">
        <v>1</v>
      </c>
      <c r="T549" s="50">
        <v>1</v>
      </c>
    </row>
    <row r="550" spans="1:20" x14ac:dyDescent="0.2">
      <c r="A550" s="12" t="s">
        <v>84</v>
      </c>
      <c r="B550" s="27" t="s">
        <v>105</v>
      </c>
      <c r="C550" s="27" t="s">
        <v>106</v>
      </c>
      <c r="D550" s="27" t="s">
        <v>116</v>
      </c>
      <c r="E550" s="27" t="s">
        <v>117</v>
      </c>
      <c r="F550" s="27" t="s">
        <v>192</v>
      </c>
      <c r="G550" s="27" t="s">
        <v>119</v>
      </c>
      <c r="H550" s="27" t="s">
        <v>199</v>
      </c>
      <c r="I550" s="27" t="s">
        <v>200</v>
      </c>
      <c r="J550" s="27" t="s">
        <v>187</v>
      </c>
      <c r="K550" s="27" t="s">
        <v>188</v>
      </c>
      <c r="L550" s="27" t="s">
        <v>89</v>
      </c>
      <c r="M550" s="27" t="s">
        <v>74</v>
      </c>
      <c r="N550" s="27" t="s">
        <v>90</v>
      </c>
      <c r="O550" s="27" t="s">
        <v>76</v>
      </c>
      <c r="P550" s="18" t="s">
        <v>75</v>
      </c>
      <c r="Q550" s="45">
        <v>1.1499999999999999</v>
      </c>
      <c r="R550" s="46">
        <v>1.1499999999999999</v>
      </c>
      <c r="S550" s="49">
        <v>412</v>
      </c>
      <c r="T550" s="50">
        <v>412</v>
      </c>
    </row>
    <row r="551" spans="1:20" x14ac:dyDescent="0.2">
      <c r="A551" s="12" t="s">
        <v>84</v>
      </c>
      <c r="B551" s="27" t="s">
        <v>105</v>
      </c>
      <c r="C551" s="27" t="s">
        <v>106</v>
      </c>
      <c r="D551" s="27" t="s">
        <v>116</v>
      </c>
      <c r="E551" s="27" t="s">
        <v>117</v>
      </c>
      <c r="F551" s="27" t="s">
        <v>192</v>
      </c>
      <c r="G551" s="27" t="s">
        <v>119</v>
      </c>
      <c r="H551" s="27" t="s">
        <v>199</v>
      </c>
      <c r="I551" s="27" t="s">
        <v>200</v>
      </c>
      <c r="J551" s="27" t="s">
        <v>122</v>
      </c>
      <c r="K551" s="27" t="s">
        <v>123</v>
      </c>
      <c r="L551" s="27" t="s">
        <v>89</v>
      </c>
      <c r="M551" s="27" t="s">
        <v>74</v>
      </c>
      <c r="N551" s="27" t="s">
        <v>90</v>
      </c>
      <c r="O551" s="27" t="s">
        <v>76</v>
      </c>
      <c r="P551" s="18" t="s">
        <v>75</v>
      </c>
      <c r="Q551" s="45">
        <v>86.55</v>
      </c>
      <c r="R551" s="46">
        <v>86.55</v>
      </c>
      <c r="S551" s="49">
        <v>13582</v>
      </c>
      <c r="T551" s="50">
        <v>13582</v>
      </c>
    </row>
    <row r="552" spans="1:20" x14ac:dyDescent="0.2">
      <c r="A552" s="12" t="s">
        <v>84</v>
      </c>
      <c r="B552" s="27" t="s">
        <v>105</v>
      </c>
      <c r="C552" s="27" t="s">
        <v>106</v>
      </c>
      <c r="D552" s="27" t="s">
        <v>116</v>
      </c>
      <c r="E552" s="27" t="s">
        <v>117</v>
      </c>
      <c r="F552" s="27" t="s">
        <v>192</v>
      </c>
      <c r="G552" s="27" t="s">
        <v>119</v>
      </c>
      <c r="H552" s="27" t="s">
        <v>199</v>
      </c>
      <c r="I552" s="27" t="s">
        <v>200</v>
      </c>
      <c r="J552" s="27" t="s">
        <v>122</v>
      </c>
      <c r="K552" s="27" t="s">
        <v>123</v>
      </c>
      <c r="L552" s="27" t="s">
        <v>89</v>
      </c>
      <c r="M552" s="27" t="s">
        <v>74</v>
      </c>
      <c r="N552" s="27" t="s">
        <v>136</v>
      </c>
      <c r="O552" s="27" t="s">
        <v>137</v>
      </c>
      <c r="P552" s="18" t="s">
        <v>75</v>
      </c>
      <c r="Q552" s="45">
        <v>0.76</v>
      </c>
      <c r="R552" s="46">
        <v>0.76</v>
      </c>
      <c r="S552" s="49">
        <v>1310</v>
      </c>
      <c r="T552" s="50">
        <v>1310</v>
      </c>
    </row>
    <row r="553" spans="1:20" x14ac:dyDescent="0.2">
      <c r="A553" s="12" t="s">
        <v>84</v>
      </c>
      <c r="B553" s="27" t="s">
        <v>105</v>
      </c>
      <c r="C553" s="27" t="s">
        <v>106</v>
      </c>
      <c r="D553" s="27" t="s">
        <v>116</v>
      </c>
      <c r="E553" s="27" t="s">
        <v>117</v>
      </c>
      <c r="F553" s="27" t="s">
        <v>192</v>
      </c>
      <c r="G553" s="27" t="s">
        <v>119</v>
      </c>
      <c r="H553" s="27" t="s">
        <v>199</v>
      </c>
      <c r="I553" s="27" t="s">
        <v>200</v>
      </c>
      <c r="J553" s="27" t="s">
        <v>138</v>
      </c>
      <c r="K553" s="27" t="s">
        <v>139</v>
      </c>
      <c r="L553" s="27" t="s">
        <v>89</v>
      </c>
      <c r="M553" s="27" t="s">
        <v>74</v>
      </c>
      <c r="N553" s="27" t="s">
        <v>134</v>
      </c>
      <c r="O553" s="27" t="s">
        <v>135</v>
      </c>
      <c r="P553" s="18" t="s">
        <v>75</v>
      </c>
      <c r="Q553" s="45">
        <v>1.94</v>
      </c>
      <c r="R553" s="46">
        <v>1.94</v>
      </c>
      <c r="S553" s="49">
        <v>663</v>
      </c>
      <c r="T553" s="50">
        <v>663</v>
      </c>
    </row>
    <row r="554" spans="1:20" x14ac:dyDescent="0.2">
      <c r="A554" s="12" t="s">
        <v>84</v>
      </c>
      <c r="B554" s="27" t="s">
        <v>105</v>
      </c>
      <c r="C554" s="27" t="s">
        <v>106</v>
      </c>
      <c r="D554" s="27" t="s">
        <v>116</v>
      </c>
      <c r="E554" s="27" t="s">
        <v>117</v>
      </c>
      <c r="F554" s="27" t="s">
        <v>192</v>
      </c>
      <c r="G554" s="27" t="s">
        <v>119</v>
      </c>
      <c r="H554" s="27" t="s">
        <v>199</v>
      </c>
      <c r="I554" s="27" t="s">
        <v>200</v>
      </c>
      <c r="J554" s="27" t="s">
        <v>138</v>
      </c>
      <c r="K554" s="27" t="s">
        <v>139</v>
      </c>
      <c r="L554" s="27" t="s">
        <v>89</v>
      </c>
      <c r="M554" s="27" t="s">
        <v>74</v>
      </c>
      <c r="N554" s="27" t="s">
        <v>161</v>
      </c>
      <c r="O554" s="27" t="s">
        <v>162</v>
      </c>
      <c r="P554" s="18" t="s">
        <v>75</v>
      </c>
      <c r="Q554" s="45">
        <v>6.09</v>
      </c>
      <c r="R554" s="46">
        <v>6.09</v>
      </c>
      <c r="S554" s="49">
        <v>5770</v>
      </c>
      <c r="T554" s="50">
        <v>5770</v>
      </c>
    </row>
    <row r="555" spans="1:20" x14ac:dyDescent="0.2">
      <c r="A555" s="12" t="s">
        <v>84</v>
      </c>
      <c r="B555" s="27" t="s">
        <v>105</v>
      </c>
      <c r="C555" s="27" t="s">
        <v>106</v>
      </c>
      <c r="D555" s="27" t="s">
        <v>116</v>
      </c>
      <c r="E555" s="27" t="s">
        <v>117</v>
      </c>
      <c r="F555" s="27" t="s">
        <v>192</v>
      </c>
      <c r="G555" s="27" t="s">
        <v>119</v>
      </c>
      <c r="H555" s="27" t="s">
        <v>199</v>
      </c>
      <c r="I555" s="27" t="s">
        <v>200</v>
      </c>
      <c r="J555" s="27" t="s">
        <v>138</v>
      </c>
      <c r="K555" s="27" t="s">
        <v>139</v>
      </c>
      <c r="L555" s="27" t="s">
        <v>89</v>
      </c>
      <c r="M555" s="27" t="s">
        <v>74</v>
      </c>
      <c r="N555" s="27" t="s">
        <v>90</v>
      </c>
      <c r="O555" s="27" t="s">
        <v>76</v>
      </c>
      <c r="P555" s="18" t="s">
        <v>75</v>
      </c>
      <c r="Q555" s="45">
        <v>8.69</v>
      </c>
      <c r="R555" s="46">
        <v>8.69</v>
      </c>
      <c r="S555" s="49">
        <v>912</v>
      </c>
      <c r="T555" s="50">
        <v>912</v>
      </c>
    </row>
    <row r="556" spans="1:20" x14ac:dyDescent="0.2">
      <c r="A556" s="12" t="s">
        <v>84</v>
      </c>
      <c r="B556" s="27" t="s">
        <v>105</v>
      </c>
      <c r="C556" s="27" t="s">
        <v>106</v>
      </c>
      <c r="D556" s="27" t="s">
        <v>116</v>
      </c>
      <c r="E556" s="27" t="s">
        <v>117</v>
      </c>
      <c r="F556" s="27" t="s">
        <v>192</v>
      </c>
      <c r="G556" s="27" t="s">
        <v>119</v>
      </c>
      <c r="H556" s="27" t="s">
        <v>199</v>
      </c>
      <c r="I556" s="27" t="s">
        <v>200</v>
      </c>
      <c r="J556" s="27" t="s">
        <v>138</v>
      </c>
      <c r="K556" s="27" t="s">
        <v>139</v>
      </c>
      <c r="L556" s="27" t="s">
        <v>89</v>
      </c>
      <c r="M556" s="27" t="s">
        <v>74</v>
      </c>
      <c r="N556" s="27" t="s">
        <v>163</v>
      </c>
      <c r="O556" s="27" t="s">
        <v>164</v>
      </c>
      <c r="P556" s="18" t="s">
        <v>75</v>
      </c>
      <c r="Q556" s="45">
        <v>5.05</v>
      </c>
      <c r="R556" s="46">
        <v>5.05</v>
      </c>
      <c r="S556" s="49">
        <v>406</v>
      </c>
      <c r="T556" s="50">
        <v>406</v>
      </c>
    </row>
    <row r="557" spans="1:20" x14ac:dyDescent="0.2">
      <c r="A557" s="12" t="s">
        <v>84</v>
      </c>
      <c r="B557" s="27" t="s">
        <v>105</v>
      </c>
      <c r="C557" s="27" t="s">
        <v>106</v>
      </c>
      <c r="D557" s="27" t="s">
        <v>116</v>
      </c>
      <c r="E557" s="27" t="s">
        <v>117</v>
      </c>
      <c r="F557" s="27" t="s">
        <v>192</v>
      </c>
      <c r="G557" s="27" t="s">
        <v>119</v>
      </c>
      <c r="H557" s="27" t="s">
        <v>199</v>
      </c>
      <c r="I557" s="27" t="s">
        <v>200</v>
      </c>
      <c r="J557" s="27" t="s">
        <v>127</v>
      </c>
      <c r="K557" s="27" t="s">
        <v>128</v>
      </c>
      <c r="L557" s="27" t="s">
        <v>89</v>
      </c>
      <c r="M557" s="27" t="s">
        <v>74</v>
      </c>
      <c r="N557" s="27" t="s">
        <v>134</v>
      </c>
      <c r="O557" s="27" t="s">
        <v>135</v>
      </c>
      <c r="P557" s="18" t="s">
        <v>75</v>
      </c>
      <c r="Q557" s="47"/>
      <c r="R557" s="58"/>
      <c r="S557" s="49">
        <v>1</v>
      </c>
      <c r="T557" s="50">
        <v>1</v>
      </c>
    </row>
    <row r="558" spans="1:20" x14ac:dyDescent="0.2">
      <c r="A558" s="12" t="s">
        <v>84</v>
      </c>
      <c r="B558" s="27" t="s">
        <v>105</v>
      </c>
      <c r="C558" s="27" t="s">
        <v>106</v>
      </c>
      <c r="D558" s="27" t="s">
        <v>116</v>
      </c>
      <c r="E558" s="27" t="s">
        <v>117</v>
      </c>
      <c r="F558" s="27" t="s">
        <v>192</v>
      </c>
      <c r="G558" s="27" t="s">
        <v>119</v>
      </c>
      <c r="H558" s="27" t="s">
        <v>199</v>
      </c>
      <c r="I558" s="27" t="s">
        <v>200</v>
      </c>
      <c r="J558" s="27" t="s">
        <v>127</v>
      </c>
      <c r="K558" s="27" t="s">
        <v>128</v>
      </c>
      <c r="L558" s="27" t="s">
        <v>89</v>
      </c>
      <c r="M558" s="27" t="s">
        <v>74</v>
      </c>
      <c r="N558" s="27" t="s">
        <v>99</v>
      </c>
      <c r="O558" s="27" t="s">
        <v>100</v>
      </c>
      <c r="P558" s="18" t="s">
        <v>75</v>
      </c>
      <c r="Q558" s="45">
        <v>0.5</v>
      </c>
      <c r="R558" s="46">
        <v>0.5</v>
      </c>
      <c r="S558" s="49">
        <v>36</v>
      </c>
      <c r="T558" s="50">
        <v>36</v>
      </c>
    </row>
    <row r="559" spans="1:20" x14ac:dyDescent="0.2">
      <c r="A559" s="12" t="s">
        <v>84</v>
      </c>
      <c r="B559" s="27" t="s">
        <v>105</v>
      </c>
      <c r="C559" s="27" t="s">
        <v>106</v>
      </c>
      <c r="D559" s="27" t="s">
        <v>116</v>
      </c>
      <c r="E559" s="27" t="s">
        <v>117</v>
      </c>
      <c r="F559" s="27" t="s">
        <v>192</v>
      </c>
      <c r="G559" s="27" t="s">
        <v>119</v>
      </c>
      <c r="H559" s="27" t="s">
        <v>199</v>
      </c>
      <c r="I559" s="27" t="s">
        <v>200</v>
      </c>
      <c r="J559" s="27" t="s">
        <v>127</v>
      </c>
      <c r="K559" s="27" t="s">
        <v>128</v>
      </c>
      <c r="L559" s="27" t="s">
        <v>89</v>
      </c>
      <c r="M559" s="27" t="s">
        <v>74</v>
      </c>
      <c r="N559" s="27" t="s">
        <v>95</v>
      </c>
      <c r="O559" s="27" t="s">
        <v>96</v>
      </c>
      <c r="P559" s="18" t="s">
        <v>75</v>
      </c>
      <c r="Q559" s="45">
        <v>0.02</v>
      </c>
      <c r="R559" s="46">
        <v>0.02</v>
      </c>
      <c r="S559" s="49">
        <v>7</v>
      </c>
      <c r="T559" s="50">
        <v>7</v>
      </c>
    </row>
    <row r="560" spans="1:20" x14ac:dyDescent="0.2">
      <c r="A560" s="12" t="s">
        <v>84</v>
      </c>
      <c r="B560" s="27" t="s">
        <v>105</v>
      </c>
      <c r="C560" s="27" t="s">
        <v>106</v>
      </c>
      <c r="D560" s="27" t="s">
        <v>116</v>
      </c>
      <c r="E560" s="27" t="s">
        <v>117</v>
      </c>
      <c r="F560" s="27" t="s">
        <v>192</v>
      </c>
      <c r="G560" s="27" t="s">
        <v>119</v>
      </c>
      <c r="H560" s="27" t="s">
        <v>199</v>
      </c>
      <c r="I560" s="27" t="s">
        <v>200</v>
      </c>
      <c r="J560" s="27" t="s">
        <v>127</v>
      </c>
      <c r="K560" s="27" t="s">
        <v>128</v>
      </c>
      <c r="L560" s="27" t="s">
        <v>89</v>
      </c>
      <c r="M560" s="27" t="s">
        <v>74</v>
      </c>
      <c r="N560" s="27" t="s">
        <v>90</v>
      </c>
      <c r="O560" s="27" t="s">
        <v>76</v>
      </c>
      <c r="P560" s="18" t="s">
        <v>75</v>
      </c>
      <c r="Q560" s="45">
        <v>11.15</v>
      </c>
      <c r="R560" s="46">
        <v>11.15</v>
      </c>
      <c r="S560" s="49">
        <v>938</v>
      </c>
      <c r="T560" s="50">
        <v>938</v>
      </c>
    </row>
    <row r="561" spans="1:20" x14ac:dyDescent="0.2">
      <c r="A561" s="12" t="s">
        <v>84</v>
      </c>
      <c r="B561" s="27" t="s">
        <v>105</v>
      </c>
      <c r="C561" s="27" t="s">
        <v>106</v>
      </c>
      <c r="D561" s="27" t="s">
        <v>116</v>
      </c>
      <c r="E561" s="27" t="s">
        <v>117</v>
      </c>
      <c r="F561" s="27" t="s">
        <v>192</v>
      </c>
      <c r="G561" s="27" t="s">
        <v>119</v>
      </c>
      <c r="H561" s="27" t="s">
        <v>199</v>
      </c>
      <c r="I561" s="27" t="s">
        <v>200</v>
      </c>
      <c r="J561" s="27" t="s">
        <v>127</v>
      </c>
      <c r="K561" s="27" t="s">
        <v>128</v>
      </c>
      <c r="L561" s="27" t="s">
        <v>89</v>
      </c>
      <c r="M561" s="27" t="s">
        <v>74</v>
      </c>
      <c r="N561" s="27" t="s">
        <v>140</v>
      </c>
      <c r="O561" s="27" t="s">
        <v>141</v>
      </c>
      <c r="P561" s="18" t="s">
        <v>75</v>
      </c>
      <c r="Q561" s="45">
        <v>0.14000000000000001</v>
      </c>
      <c r="R561" s="46">
        <v>0.14000000000000001</v>
      </c>
      <c r="S561" s="49">
        <v>34</v>
      </c>
      <c r="T561" s="50">
        <v>34</v>
      </c>
    </row>
    <row r="562" spans="1:20" x14ac:dyDescent="0.2">
      <c r="A562" s="12" t="s">
        <v>84</v>
      </c>
      <c r="B562" s="27" t="s">
        <v>105</v>
      </c>
      <c r="C562" s="27" t="s">
        <v>106</v>
      </c>
      <c r="D562" s="27" t="s">
        <v>116</v>
      </c>
      <c r="E562" s="27" t="s">
        <v>117</v>
      </c>
      <c r="F562" s="27" t="s">
        <v>192</v>
      </c>
      <c r="G562" s="27" t="s">
        <v>119</v>
      </c>
      <c r="H562" s="27" t="s">
        <v>199</v>
      </c>
      <c r="I562" s="27" t="s">
        <v>200</v>
      </c>
      <c r="J562" s="27" t="s">
        <v>127</v>
      </c>
      <c r="K562" s="27" t="s">
        <v>128</v>
      </c>
      <c r="L562" s="27" t="s">
        <v>89</v>
      </c>
      <c r="M562" s="27" t="s">
        <v>74</v>
      </c>
      <c r="N562" s="27" t="s">
        <v>142</v>
      </c>
      <c r="O562" s="27" t="s">
        <v>143</v>
      </c>
      <c r="P562" s="18" t="s">
        <v>75</v>
      </c>
      <c r="Q562" s="45">
        <v>0.9</v>
      </c>
      <c r="R562" s="46">
        <v>0.9</v>
      </c>
      <c r="S562" s="49">
        <v>212</v>
      </c>
      <c r="T562" s="50">
        <v>212</v>
      </c>
    </row>
    <row r="563" spans="1:20" x14ac:dyDescent="0.2">
      <c r="A563" s="12" t="s">
        <v>84</v>
      </c>
      <c r="B563" s="27" t="s">
        <v>105</v>
      </c>
      <c r="C563" s="27" t="s">
        <v>106</v>
      </c>
      <c r="D563" s="27" t="s">
        <v>116</v>
      </c>
      <c r="E563" s="27" t="s">
        <v>117</v>
      </c>
      <c r="F563" s="27" t="s">
        <v>192</v>
      </c>
      <c r="G563" s="27" t="s">
        <v>119</v>
      </c>
      <c r="H563" s="27" t="s">
        <v>199</v>
      </c>
      <c r="I563" s="27" t="s">
        <v>200</v>
      </c>
      <c r="J563" s="27" t="s">
        <v>144</v>
      </c>
      <c r="K563" s="27" t="s">
        <v>145</v>
      </c>
      <c r="L563" s="27" t="s">
        <v>93</v>
      </c>
      <c r="M563" s="27" t="s">
        <v>94</v>
      </c>
      <c r="N563" s="27" t="s">
        <v>157</v>
      </c>
      <c r="O563" s="27" t="s">
        <v>158</v>
      </c>
      <c r="P563" s="18" t="s">
        <v>75</v>
      </c>
      <c r="Q563" s="45">
        <v>0.4</v>
      </c>
      <c r="R563" s="46">
        <v>0.4</v>
      </c>
      <c r="S563" s="49">
        <v>3</v>
      </c>
      <c r="T563" s="50">
        <v>3</v>
      </c>
    </row>
    <row r="564" spans="1:20" x14ac:dyDescent="0.2">
      <c r="A564" s="12" t="s">
        <v>84</v>
      </c>
      <c r="B564" s="27" t="s">
        <v>105</v>
      </c>
      <c r="C564" s="27" t="s">
        <v>106</v>
      </c>
      <c r="D564" s="27" t="s">
        <v>116</v>
      </c>
      <c r="E564" s="27" t="s">
        <v>117</v>
      </c>
      <c r="F564" s="27" t="s">
        <v>192</v>
      </c>
      <c r="G564" s="27" t="s">
        <v>119</v>
      </c>
      <c r="H564" s="27" t="s">
        <v>199</v>
      </c>
      <c r="I564" s="27" t="s">
        <v>200</v>
      </c>
      <c r="J564" s="27" t="s">
        <v>144</v>
      </c>
      <c r="K564" s="27" t="s">
        <v>145</v>
      </c>
      <c r="L564" s="27" t="s">
        <v>89</v>
      </c>
      <c r="M564" s="27" t="s">
        <v>74</v>
      </c>
      <c r="N564" s="27" t="s">
        <v>134</v>
      </c>
      <c r="O564" s="27" t="s">
        <v>135</v>
      </c>
      <c r="P564" s="18" t="s">
        <v>75</v>
      </c>
      <c r="Q564" s="45">
        <v>1.99</v>
      </c>
      <c r="R564" s="46">
        <v>1.99</v>
      </c>
      <c r="S564" s="49">
        <v>848</v>
      </c>
      <c r="T564" s="50">
        <v>848</v>
      </c>
    </row>
    <row r="565" spans="1:20" x14ac:dyDescent="0.2">
      <c r="A565" s="12" t="s">
        <v>84</v>
      </c>
      <c r="B565" s="27" t="s">
        <v>105</v>
      </c>
      <c r="C565" s="27" t="s">
        <v>106</v>
      </c>
      <c r="D565" s="27" t="s">
        <v>116</v>
      </c>
      <c r="E565" s="27" t="s">
        <v>117</v>
      </c>
      <c r="F565" s="27" t="s">
        <v>192</v>
      </c>
      <c r="G565" s="27" t="s">
        <v>119</v>
      </c>
      <c r="H565" s="27" t="s">
        <v>199</v>
      </c>
      <c r="I565" s="27" t="s">
        <v>200</v>
      </c>
      <c r="J565" s="27" t="s">
        <v>144</v>
      </c>
      <c r="K565" s="27" t="s">
        <v>145</v>
      </c>
      <c r="L565" s="27" t="s">
        <v>89</v>
      </c>
      <c r="M565" s="27" t="s">
        <v>74</v>
      </c>
      <c r="N565" s="27" t="s">
        <v>90</v>
      </c>
      <c r="O565" s="27" t="s">
        <v>76</v>
      </c>
      <c r="P565" s="18" t="s">
        <v>75</v>
      </c>
      <c r="Q565" s="45">
        <v>32.49</v>
      </c>
      <c r="R565" s="46">
        <v>32.49</v>
      </c>
      <c r="S565" s="49">
        <v>7098</v>
      </c>
      <c r="T565" s="50">
        <v>7098</v>
      </c>
    </row>
    <row r="566" spans="1:20" x14ac:dyDescent="0.2">
      <c r="A566" s="12" t="s">
        <v>84</v>
      </c>
      <c r="B566" s="27" t="s">
        <v>105</v>
      </c>
      <c r="C566" s="27" t="s">
        <v>106</v>
      </c>
      <c r="D566" s="27" t="s">
        <v>116</v>
      </c>
      <c r="E566" s="27" t="s">
        <v>117</v>
      </c>
      <c r="F566" s="27" t="s">
        <v>192</v>
      </c>
      <c r="G566" s="27" t="s">
        <v>119</v>
      </c>
      <c r="H566" s="27" t="s">
        <v>199</v>
      </c>
      <c r="I566" s="27" t="s">
        <v>200</v>
      </c>
      <c r="J566" s="27" t="s">
        <v>148</v>
      </c>
      <c r="K566" s="27" t="s">
        <v>149</v>
      </c>
      <c r="L566" s="27" t="s">
        <v>89</v>
      </c>
      <c r="M566" s="27" t="s">
        <v>74</v>
      </c>
      <c r="N566" s="27" t="s">
        <v>134</v>
      </c>
      <c r="O566" s="27" t="s">
        <v>135</v>
      </c>
      <c r="P566" s="18" t="s">
        <v>75</v>
      </c>
      <c r="Q566" s="45">
        <v>0.05</v>
      </c>
      <c r="R566" s="46">
        <v>0.05</v>
      </c>
      <c r="S566" s="49">
        <v>9</v>
      </c>
      <c r="T566" s="50">
        <v>9</v>
      </c>
    </row>
    <row r="567" spans="1:20" x14ac:dyDescent="0.2">
      <c r="A567" s="12" t="s">
        <v>84</v>
      </c>
      <c r="B567" s="27" t="s">
        <v>105</v>
      </c>
      <c r="C567" s="27" t="s">
        <v>106</v>
      </c>
      <c r="D567" s="27" t="s">
        <v>116</v>
      </c>
      <c r="E567" s="27" t="s">
        <v>117</v>
      </c>
      <c r="F567" s="27" t="s">
        <v>192</v>
      </c>
      <c r="G567" s="27" t="s">
        <v>119</v>
      </c>
      <c r="H567" s="27" t="s">
        <v>199</v>
      </c>
      <c r="I567" s="27" t="s">
        <v>200</v>
      </c>
      <c r="J567" s="27" t="s">
        <v>271</v>
      </c>
      <c r="K567" s="27" t="s">
        <v>272</v>
      </c>
      <c r="L567" s="27" t="s">
        <v>89</v>
      </c>
      <c r="M567" s="27" t="s">
        <v>74</v>
      </c>
      <c r="N567" s="27" t="s">
        <v>273</v>
      </c>
      <c r="O567" s="27" t="s">
        <v>274</v>
      </c>
      <c r="P567" s="18" t="s">
        <v>75</v>
      </c>
      <c r="Q567" s="45">
        <v>0.02</v>
      </c>
      <c r="R567" s="46">
        <v>0.02</v>
      </c>
      <c r="S567" s="49">
        <v>7</v>
      </c>
      <c r="T567" s="50">
        <v>7</v>
      </c>
    </row>
    <row r="568" spans="1:20" x14ac:dyDescent="0.2">
      <c r="A568" s="12" t="s">
        <v>84</v>
      </c>
      <c r="B568" s="27" t="s">
        <v>105</v>
      </c>
      <c r="C568" s="27" t="s">
        <v>106</v>
      </c>
      <c r="D568" s="27" t="s">
        <v>116</v>
      </c>
      <c r="E568" s="27" t="s">
        <v>117</v>
      </c>
      <c r="F568" s="27" t="s">
        <v>192</v>
      </c>
      <c r="G568" s="27" t="s">
        <v>119</v>
      </c>
      <c r="H568" s="27" t="s">
        <v>199</v>
      </c>
      <c r="I568" s="27" t="s">
        <v>200</v>
      </c>
      <c r="J568" s="27" t="s">
        <v>271</v>
      </c>
      <c r="K568" s="27" t="s">
        <v>272</v>
      </c>
      <c r="L568" s="27" t="s">
        <v>89</v>
      </c>
      <c r="M568" s="27" t="s">
        <v>74</v>
      </c>
      <c r="N568" s="27" t="s">
        <v>90</v>
      </c>
      <c r="O568" s="27" t="s">
        <v>76</v>
      </c>
      <c r="P568" s="18" t="s">
        <v>75</v>
      </c>
      <c r="Q568" s="45">
        <v>0.26</v>
      </c>
      <c r="R568" s="46">
        <v>0.26</v>
      </c>
      <c r="S568" s="49">
        <v>22</v>
      </c>
      <c r="T568" s="50">
        <v>22</v>
      </c>
    </row>
    <row r="569" spans="1:20" x14ac:dyDescent="0.2">
      <c r="A569" s="12" t="s">
        <v>84</v>
      </c>
      <c r="B569" s="27" t="s">
        <v>105</v>
      </c>
      <c r="C569" s="27" t="s">
        <v>106</v>
      </c>
      <c r="D569" s="27" t="s">
        <v>116</v>
      </c>
      <c r="E569" s="27" t="s">
        <v>117</v>
      </c>
      <c r="F569" s="27" t="s">
        <v>192</v>
      </c>
      <c r="G569" s="27" t="s">
        <v>119</v>
      </c>
      <c r="H569" s="27" t="s">
        <v>199</v>
      </c>
      <c r="I569" s="27" t="s">
        <v>200</v>
      </c>
      <c r="J569" s="27" t="s">
        <v>361</v>
      </c>
      <c r="K569" s="27" t="s">
        <v>362</v>
      </c>
      <c r="L569" s="27" t="s">
        <v>89</v>
      </c>
      <c r="M569" s="27" t="s">
        <v>74</v>
      </c>
      <c r="N569" s="27" t="s">
        <v>90</v>
      </c>
      <c r="O569" s="27" t="s">
        <v>76</v>
      </c>
      <c r="P569" s="18" t="s">
        <v>75</v>
      </c>
      <c r="Q569" s="45">
        <v>11.26</v>
      </c>
      <c r="R569" s="46">
        <v>11.26</v>
      </c>
      <c r="S569" s="49">
        <v>1180</v>
      </c>
      <c r="T569" s="50">
        <v>1180</v>
      </c>
    </row>
    <row r="570" spans="1:20" x14ac:dyDescent="0.2">
      <c r="A570" s="12" t="s">
        <v>84</v>
      </c>
      <c r="B570" s="27" t="s">
        <v>105</v>
      </c>
      <c r="C570" s="27" t="s">
        <v>106</v>
      </c>
      <c r="D570" s="27" t="s">
        <v>116</v>
      </c>
      <c r="E570" s="27" t="s">
        <v>117</v>
      </c>
      <c r="F570" s="27" t="s">
        <v>192</v>
      </c>
      <c r="G570" s="27" t="s">
        <v>119</v>
      </c>
      <c r="H570" s="27" t="s">
        <v>199</v>
      </c>
      <c r="I570" s="27" t="s">
        <v>200</v>
      </c>
      <c r="J570" s="27" t="s">
        <v>150</v>
      </c>
      <c r="K570" s="27" t="s">
        <v>151</v>
      </c>
      <c r="L570" s="27" t="s">
        <v>89</v>
      </c>
      <c r="M570" s="27" t="s">
        <v>74</v>
      </c>
      <c r="N570" s="27" t="s">
        <v>95</v>
      </c>
      <c r="O570" s="27" t="s">
        <v>96</v>
      </c>
      <c r="P570" s="18" t="s">
        <v>75</v>
      </c>
      <c r="Q570" s="45">
        <v>0.28999999999999998</v>
      </c>
      <c r="R570" s="46">
        <v>0.28999999999999998</v>
      </c>
      <c r="S570" s="49">
        <v>232</v>
      </c>
      <c r="T570" s="50">
        <v>232</v>
      </c>
    </row>
    <row r="571" spans="1:20" x14ac:dyDescent="0.2">
      <c r="A571" s="12" t="s">
        <v>84</v>
      </c>
      <c r="B571" s="27" t="s">
        <v>105</v>
      </c>
      <c r="C571" s="27" t="s">
        <v>106</v>
      </c>
      <c r="D571" s="27" t="s">
        <v>116</v>
      </c>
      <c r="E571" s="27" t="s">
        <v>117</v>
      </c>
      <c r="F571" s="27" t="s">
        <v>192</v>
      </c>
      <c r="G571" s="27" t="s">
        <v>119</v>
      </c>
      <c r="H571" s="27" t="s">
        <v>199</v>
      </c>
      <c r="I571" s="27" t="s">
        <v>200</v>
      </c>
      <c r="J571" s="27" t="s">
        <v>150</v>
      </c>
      <c r="K571" s="27" t="s">
        <v>151</v>
      </c>
      <c r="L571" s="27" t="s">
        <v>89</v>
      </c>
      <c r="M571" s="27" t="s">
        <v>74</v>
      </c>
      <c r="N571" s="27" t="s">
        <v>90</v>
      </c>
      <c r="O571" s="27" t="s">
        <v>76</v>
      </c>
      <c r="P571" s="18" t="s">
        <v>75</v>
      </c>
      <c r="Q571" s="45">
        <v>1.4</v>
      </c>
      <c r="R571" s="46">
        <v>1.4</v>
      </c>
      <c r="S571" s="49">
        <v>295</v>
      </c>
      <c r="T571" s="50">
        <v>295</v>
      </c>
    </row>
    <row r="572" spans="1:20" x14ac:dyDescent="0.2">
      <c r="A572" s="12" t="s">
        <v>84</v>
      </c>
      <c r="B572" s="27" t="s">
        <v>105</v>
      </c>
      <c r="C572" s="27" t="s">
        <v>106</v>
      </c>
      <c r="D572" s="27" t="s">
        <v>116</v>
      </c>
      <c r="E572" s="27" t="s">
        <v>117</v>
      </c>
      <c r="F572" s="27" t="s">
        <v>192</v>
      </c>
      <c r="G572" s="27" t="s">
        <v>119</v>
      </c>
      <c r="H572" s="27" t="s">
        <v>199</v>
      </c>
      <c r="I572" s="27" t="s">
        <v>200</v>
      </c>
      <c r="J572" s="27" t="s">
        <v>150</v>
      </c>
      <c r="K572" s="27" t="s">
        <v>151</v>
      </c>
      <c r="L572" s="27" t="s">
        <v>89</v>
      </c>
      <c r="M572" s="27" t="s">
        <v>74</v>
      </c>
      <c r="N572" s="27" t="s">
        <v>152</v>
      </c>
      <c r="O572" s="27" t="s">
        <v>153</v>
      </c>
      <c r="P572" s="18" t="s">
        <v>75</v>
      </c>
      <c r="Q572" s="45">
        <v>0.11</v>
      </c>
      <c r="R572" s="46">
        <v>0.11</v>
      </c>
      <c r="S572" s="49">
        <v>39</v>
      </c>
      <c r="T572" s="50">
        <v>39</v>
      </c>
    </row>
    <row r="573" spans="1:20" x14ac:dyDescent="0.2">
      <c r="A573" s="12" t="s">
        <v>84</v>
      </c>
      <c r="B573" s="27" t="s">
        <v>105</v>
      </c>
      <c r="C573" s="27" t="s">
        <v>106</v>
      </c>
      <c r="D573" s="27" t="s">
        <v>116</v>
      </c>
      <c r="E573" s="27" t="s">
        <v>117</v>
      </c>
      <c r="F573" s="27" t="s">
        <v>192</v>
      </c>
      <c r="G573" s="27" t="s">
        <v>119</v>
      </c>
      <c r="H573" s="27" t="s">
        <v>199</v>
      </c>
      <c r="I573" s="27" t="s">
        <v>200</v>
      </c>
      <c r="J573" s="27" t="s">
        <v>150</v>
      </c>
      <c r="K573" s="27" t="s">
        <v>151</v>
      </c>
      <c r="L573" s="27" t="s">
        <v>97</v>
      </c>
      <c r="M573" s="27" t="s">
        <v>98</v>
      </c>
      <c r="N573" s="27" t="s">
        <v>95</v>
      </c>
      <c r="O573" s="27" t="s">
        <v>96</v>
      </c>
      <c r="P573" s="18" t="s">
        <v>75</v>
      </c>
      <c r="Q573" s="45">
        <v>0.34</v>
      </c>
      <c r="R573" s="46">
        <v>0.34</v>
      </c>
      <c r="S573" s="49">
        <v>161</v>
      </c>
      <c r="T573" s="50">
        <v>161</v>
      </c>
    </row>
    <row r="574" spans="1:20" x14ac:dyDescent="0.2">
      <c r="A574" s="12" t="s">
        <v>84</v>
      </c>
      <c r="B574" s="27" t="s">
        <v>105</v>
      </c>
      <c r="C574" s="27" t="s">
        <v>106</v>
      </c>
      <c r="D574" s="27" t="s">
        <v>116</v>
      </c>
      <c r="E574" s="27" t="s">
        <v>117</v>
      </c>
      <c r="F574" s="27" t="s">
        <v>192</v>
      </c>
      <c r="G574" s="27" t="s">
        <v>119</v>
      </c>
      <c r="H574" s="27" t="s">
        <v>199</v>
      </c>
      <c r="I574" s="27" t="s">
        <v>200</v>
      </c>
      <c r="J574" s="27" t="s">
        <v>275</v>
      </c>
      <c r="K574" s="27" t="s">
        <v>276</v>
      </c>
      <c r="L574" s="27" t="s">
        <v>89</v>
      </c>
      <c r="M574" s="27" t="s">
        <v>74</v>
      </c>
      <c r="N574" s="27" t="s">
        <v>90</v>
      </c>
      <c r="O574" s="27" t="s">
        <v>76</v>
      </c>
      <c r="P574" s="18" t="s">
        <v>75</v>
      </c>
      <c r="Q574" s="45">
        <v>0.18</v>
      </c>
      <c r="R574" s="46">
        <v>0.18</v>
      </c>
      <c r="S574" s="49">
        <v>9</v>
      </c>
      <c r="T574" s="50">
        <v>9</v>
      </c>
    </row>
    <row r="575" spans="1:20" x14ac:dyDescent="0.2">
      <c r="A575" s="12" t="s">
        <v>84</v>
      </c>
      <c r="B575" s="27" t="s">
        <v>105</v>
      </c>
      <c r="C575" s="27" t="s">
        <v>106</v>
      </c>
      <c r="D575" s="27" t="s">
        <v>116</v>
      </c>
      <c r="E575" s="27" t="s">
        <v>117</v>
      </c>
      <c r="F575" s="27" t="s">
        <v>192</v>
      </c>
      <c r="G575" s="27" t="s">
        <v>119</v>
      </c>
      <c r="H575" s="27" t="s">
        <v>199</v>
      </c>
      <c r="I575" s="27" t="s">
        <v>200</v>
      </c>
      <c r="J575" s="27" t="s">
        <v>269</v>
      </c>
      <c r="K575" s="27" t="s">
        <v>270</v>
      </c>
      <c r="L575" s="27" t="s">
        <v>89</v>
      </c>
      <c r="M575" s="27" t="s">
        <v>74</v>
      </c>
      <c r="N575" s="27" t="s">
        <v>161</v>
      </c>
      <c r="O575" s="27" t="s">
        <v>162</v>
      </c>
      <c r="P575" s="18" t="s">
        <v>75</v>
      </c>
      <c r="Q575" s="47"/>
      <c r="R575" s="58"/>
      <c r="S575" s="49">
        <v>2</v>
      </c>
      <c r="T575" s="50">
        <v>2</v>
      </c>
    </row>
    <row r="576" spans="1:20" x14ac:dyDescent="0.2">
      <c r="A576" s="12" t="s">
        <v>84</v>
      </c>
      <c r="B576" s="27" t="s">
        <v>105</v>
      </c>
      <c r="C576" s="27" t="s">
        <v>106</v>
      </c>
      <c r="D576" s="27" t="s">
        <v>116</v>
      </c>
      <c r="E576" s="27" t="s">
        <v>117</v>
      </c>
      <c r="F576" s="27" t="s">
        <v>192</v>
      </c>
      <c r="G576" s="27" t="s">
        <v>119</v>
      </c>
      <c r="H576" s="27" t="s">
        <v>199</v>
      </c>
      <c r="I576" s="27" t="s">
        <v>200</v>
      </c>
      <c r="J576" s="27" t="s">
        <v>287</v>
      </c>
      <c r="K576" s="27" t="s">
        <v>288</v>
      </c>
      <c r="L576" s="27" t="s">
        <v>89</v>
      </c>
      <c r="M576" s="27" t="s">
        <v>74</v>
      </c>
      <c r="N576" s="27" t="s">
        <v>90</v>
      </c>
      <c r="O576" s="27" t="s">
        <v>76</v>
      </c>
      <c r="P576" s="18" t="s">
        <v>75</v>
      </c>
      <c r="Q576" s="45">
        <v>0.02</v>
      </c>
      <c r="R576" s="46">
        <v>0.02</v>
      </c>
      <c r="S576" s="49">
        <v>1</v>
      </c>
      <c r="T576" s="50">
        <v>1</v>
      </c>
    </row>
    <row r="577" spans="1:20" x14ac:dyDescent="0.2">
      <c r="A577" s="12" t="s">
        <v>84</v>
      </c>
      <c r="B577" s="27" t="s">
        <v>105</v>
      </c>
      <c r="C577" s="27" t="s">
        <v>106</v>
      </c>
      <c r="D577" s="27" t="s">
        <v>116</v>
      </c>
      <c r="E577" s="27" t="s">
        <v>117</v>
      </c>
      <c r="F577" s="27" t="s">
        <v>192</v>
      </c>
      <c r="G577" s="27" t="s">
        <v>119</v>
      </c>
      <c r="H577" s="27" t="s">
        <v>199</v>
      </c>
      <c r="I577" s="27" t="s">
        <v>200</v>
      </c>
      <c r="J577" s="27" t="s">
        <v>251</v>
      </c>
      <c r="K577" s="27" t="s">
        <v>154</v>
      </c>
      <c r="L577" s="27" t="s">
        <v>93</v>
      </c>
      <c r="M577" s="27" t="s">
        <v>94</v>
      </c>
      <c r="N577" s="27" t="s">
        <v>155</v>
      </c>
      <c r="O577" s="27" t="s">
        <v>156</v>
      </c>
      <c r="P577" s="18" t="s">
        <v>75</v>
      </c>
      <c r="Q577" s="45">
        <v>0.09</v>
      </c>
      <c r="R577" s="46">
        <v>0.09</v>
      </c>
      <c r="S577" s="49">
        <v>3</v>
      </c>
      <c r="T577" s="50">
        <v>3</v>
      </c>
    </row>
    <row r="578" spans="1:20" x14ac:dyDescent="0.2">
      <c r="A578" s="12" t="s">
        <v>84</v>
      </c>
      <c r="B578" s="27" t="s">
        <v>105</v>
      </c>
      <c r="C578" s="27" t="s">
        <v>106</v>
      </c>
      <c r="D578" s="27" t="s">
        <v>116</v>
      </c>
      <c r="E578" s="27" t="s">
        <v>117</v>
      </c>
      <c r="F578" s="27" t="s">
        <v>192</v>
      </c>
      <c r="G578" s="27" t="s">
        <v>119</v>
      </c>
      <c r="H578" s="27" t="s">
        <v>199</v>
      </c>
      <c r="I578" s="27" t="s">
        <v>200</v>
      </c>
      <c r="J578" s="27" t="s">
        <v>251</v>
      </c>
      <c r="K578" s="27" t="s">
        <v>154</v>
      </c>
      <c r="L578" s="27" t="s">
        <v>93</v>
      </c>
      <c r="M578" s="27" t="s">
        <v>94</v>
      </c>
      <c r="N578" s="27" t="s">
        <v>157</v>
      </c>
      <c r="O578" s="27" t="s">
        <v>158</v>
      </c>
      <c r="P578" s="18" t="s">
        <v>75</v>
      </c>
      <c r="Q578" s="45">
        <v>0.27</v>
      </c>
      <c r="R578" s="46">
        <v>0.27</v>
      </c>
      <c r="S578" s="49">
        <v>3</v>
      </c>
      <c r="T578" s="50">
        <v>3</v>
      </c>
    </row>
    <row r="579" spans="1:20" x14ac:dyDescent="0.2">
      <c r="A579" s="12" t="s">
        <v>84</v>
      </c>
      <c r="B579" s="27" t="s">
        <v>105</v>
      </c>
      <c r="C579" s="27" t="s">
        <v>106</v>
      </c>
      <c r="D579" s="27" t="s">
        <v>116</v>
      </c>
      <c r="E579" s="27" t="s">
        <v>117</v>
      </c>
      <c r="F579" s="27" t="s">
        <v>192</v>
      </c>
      <c r="G579" s="27" t="s">
        <v>119</v>
      </c>
      <c r="H579" s="27" t="s">
        <v>199</v>
      </c>
      <c r="I579" s="27" t="s">
        <v>200</v>
      </c>
      <c r="J579" s="27" t="s">
        <v>251</v>
      </c>
      <c r="K579" s="27" t="s">
        <v>154</v>
      </c>
      <c r="L579" s="27" t="s">
        <v>89</v>
      </c>
      <c r="M579" s="27" t="s">
        <v>74</v>
      </c>
      <c r="N579" s="27" t="s">
        <v>134</v>
      </c>
      <c r="O579" s="27" t="s">
        <v>135</v>
      </c>
      <c r="P579" s="18" t="s">
        <v>75</v>
      </c>
      <c r="Q579" s="47"/>
      <c r="R579" s="58"/>
      <c r="S579" s="49">
        <v>1</v>
      </c>
      <c r="T579" s="50">
        <v>1</v>
      </c>
    </row>
    <row r="580" spans="1:20" x14ac:dyDescent="0.2">
      <c r="A580" s="12" t="s">
        <v>84</v>
      </c>
      <c r="B580" s="27" t="s">
        <v>105</v>
      </c>
      <c r="C580" s="27" t="s">
        <v>106</v>
      </c>
      <c r="D580" s="27" t="s">
        <v>116</v>
      </c>
      <c r="E580" s="27" t="s">
        <v>117</v>
      </c>
      <c r="F580" s="27" t="s">
        <v>192</v>
      </c>
      <c r="G580" s="27" t="s">
        <v>119</v>
      </c>
      <c r="H580" s="27" t="s">
        <v>199</v>
      </c>
      <c r="I580" s="27" t="s">
        <v>200</v>
      </c>
      <c r="J580" s="27" t="s">
        <v>251</v>
      </c>
      <c r="K580" s="27" t="s">
        <v>154</v>
      </c>
      <c r="L580" s="27" t="s">
        <v>89</v>
      </c>
      <c r="M580" s="27" t="s">
        <v>74</v>
      </c>
      <c r="N580" s="27" t="s">
        <v>90</v>
      </c>
      <c r="O580" s="27" t="s">
        <v>76</v>
      </c>
      <c r="P580" s="18" t="s">
        <v>75</v>
      </c>
      <c r="Q580" s="45">
        <v>0.81</v>
      </c>
      <c r="R580" s="46">
        <v>0.81</v>
      </c>
      <c r="S580" s="49">
        <v>56</v>
      </c>
      <c r="T580" s="50">
        <v>56</v>
      </c>
    </row>
    <row r="581" spans="1:20" x14ac:dyDescent="0.2">
      <c r="A581" s="12" t="s">
        <v>84</v>
      </c>
      <c r="B581" s="27" t="s">
        <v>105</v>
      </c>
      <c r="C581" s="27" t="s">
        <v>106</v>
      </c>
      <c r="D581" s="27" t="s">
        <v>116</v>
      </c>
      <c r="E581" s="27" t="s">
        <v>117</v>
      </c>
      <c r="F581" s="27" t="s">
        <v>192</v>
      </c>
      <c r="G581" s="27" t="s">
        <v>119</v>
      </c>
      <c r="H581" s="27" t="s">
        <v>199</v>
      </c>
      <c r="I581" s="27" t="s">
        <v>200</v>
      </c>
      <c r="J581" s="27" t="s">
        <v>251</v>
      </c>
      <c r="K581" s="27" t="s">
        <v>154</v>
      </c>
      <c r="L581" s="27" t="s">
        <v>89</v>
      </c>
      <c r="M581" s="27" t="s">
        <v>74</v>
      </c>
      <c r="N581" s="27" t="s">
        <v>142</v>
      </c>
      <c r="O581" s="27" t="s">
        <v>143</v>
      </c>
      <c r="P581" s="18" t="s">
        <v>75</v>
      </c>
      <c r="Q581" s="45">
        <v>0.02</v>
      </c>
      <c r="R581" s="46">
        <v>0.02</v>
      </c>
      <c r="S581" s="49">
        <v>2</v>
      </c>
      <c r="T581" s="50">
        <v>2</v>
      </c>
    </row>
    <row r="582" spans="1:20" x14ac:dyDescent="0.2">
      <c r="A582" s="12" t="s">
        <v>84</v>
      </c>
      <c r="B582" s="27" t="s">
        <v>105</v>
      </c>
      <c r="C582" s="27" t="s">
        <v>106</v>
      </c>
      <c r="D582" s="27" t="s">
        <v>116</v>
      </c>
      <c r="E582" s="27" t="s">
        <v>117</v>
      </c>
      <c r="F582" s="27" t="s">
        <v>192</v>
      </c>
      <c r="G582" s="27" t="s">
        <v>119</v>
      </c>
      <c r="H582" s="27" t="s">
        <v>201</v>
      </c>
      <c r="I582" s="27" t="s">
        <v>202</v>
      </c>
      <c r="J582" s="27" t="s">
        <v>359</v>
      </c>
      <c r="K582" s="27" t="s">
        <v>360</v>
      </c>
      <c r="L582" s="27" t="s">
        <v>89</v>
      </c>
      <c r="M582" s="27" t="s">
        <v>74</v>
      </c>
      <c r="N582" s="27" t="s">
        <v>90</v>
      </c>
      <c r="O582" s="27" t="s">
        <v>76</v>
      </c>
      <c r="P582" s="18" t="s">
        <v>75</v>
      </c>
      <c r="Q582" s="45">
        <v>8.59</v>
      </c>
      <c r="R582" s="46">
        <v>8.59</v>
      </c>
      <c r="S582" s="49">
        <v>758</v>
      </c>
      <c r="T582" s="50">
        <v>758</v>
      </c>
    </row>
    <row r="583" spans="1:20" x14ac:dyDescent="0.2">
      <c r="A583" s="12" t="s">
        <v>84</v>
      </c>
      <c r="B583" s="27" t="s">
        <v>105</v>
      </c>
      <c r="C583" s="27" t="s">
        <v>106</v>
      </c>
      <c r="D583" s="27" t="s">
        <v>116</v>
      </c>
      <c r="E583" s="27" t="s">
        <v>117</v>
      </c>
      <c r="F583" s="27" t="s">
        <v>192</v>
      </c>
      <c r="G583" s="27" t="s">
        <v>119</v>
      </c>
      <c r="H583" s="27" t="s">
        <v>201</v>
      </c>
      <c r="I583" s="27" t="s">
        <v>202</v>
      </c>
      <c r="J583" s="27" t="s">
        <v>122</v>
      </c>
      <c r="K583" s="27" t="s">
        <v>123</v>
      </c>
      <c r="L583" s="27" t="s">
        <v>89</v>
      </c>
      <c r="M583" s="27" t="s">
        <v>74</v>
      </c>
      <c r="N583" s="27" t="s">
        <v>91</v>
      </c>
      <c r="O583" s="27" t="s">
        <v>92</v>
      </c>
      <c r="P583" s="18" t="s">
        <v>75</v>
      </c>
      <c r="Q583" s="45">
        <v>0.91</v>
      </c>
      <c r="R583" s="46">
        <v>0.91</v>
      </c>
      <c r="S583" s="49">
        <v>1</v>
      </c>
      <c r="T583" s="50">
        <v>1</v>
      </c>
    </row>
    <row r="584" spans="1:20" x14ac:dyDescent="0.2">
      <c r="A584" s="12" t="s">
        <v>84</v>
      </c>
      <c r="B584" s="27" t="s">
        <v>105</v>
      </c>
      <c r="C584" s="27" t="s">
        <v>106</v>
      </c>
      <c r="D584" s="27" t="s">
        <v>116</v>
      </c>
      <c r="E584" s="27" t="s">
        <v>117</v>
      </c>
      <c r="F584" s="27" t="s">
        <v>192</v>
      </c>
      <c r="G584" s="27" t="s">
        <v>119</v>
      </c>
      <c r="H584" s="27" t="s">
        <v>201</v>
      </c>
      <c r="I584" s="27" t="s">
        <v>202</v>
      </c>
      <c r="J584" s="27" t="s">
        <v>122</v>
      </c>
      <c r="K584" s="27" t="s">
        <v>123</v>
      </c>
      <c r="L584" s="27" t="s">
        <v>89</v>
      </c>
      <c r="M584" s="27" t="s">
        <v>74</v>
      </c>
      <c r="N584" s="27" t="s">
        <v>90</v>
      </c>
      <c r="O584" s="27" t="s">
        <v>76</v>
      </c>
      <c r="P584" s="18" t="s">
        <v>75</v>
      </c>
      <c r="Q584" s="45">
        <v>100.04</v>
      </c>
      <c r="R584" s="46">
        <v>100.04</v>
      </c>
      <c r="S584" s="49">
        <v>15320</v>
      </c>
      <c r="T584" s="50">
        <v>15320</v>
      </c>
    </row>
    <row r="585" spans="1:20" x14ac:dyDescent="0.2">
      <c r="A585" s="12" t="s">
        <v>84</v>
      </c>
      <c r="B585" s="27" t="s">
        <v>105</v>
      </c>
      <c r="C585" s="27" t="s">
        <v>106</v>
      </c>
      <c r="D585" s="27" t="s">
        <v>116</v>
      </c>
      <c r="E585" s="27" t="s">
        <v>117</v>
      </c>
      <c r="F585" s="27" t="s">
        <v>192</v>
      </c>
      <c r="G585" s="27" t="s">
        <v>119</v>
      </c>
      <c r="H585" s="27" t="s">
        <v>201</v>
      </c>
      <c r="I585" s="27" t="s">
        <v>202</v>
      </c>
      <c r="J585" s="27" t="s">
        <v>122</v>
      </c>
      <c r="K585" s="27" t="s">
        <v>123</v>
      </c>
      <c r="L585" s="27" t="s">
        <v>89</v>
      </c>
      <c r="M585" s="27" t="s">
        <v>74</v>
      </c>
      <c r="N585" s="27" t="s">
        <v>136</v>
      </c>
      <c r="O585" s="27" t="s">
        <v>137</v>
      </c>
      <c r="P585" s="18" t="s">
        <v>75</v>
      </c>
      <c r="Q585" s="45">
        <v>0.7</v>
      </c>
      <c r="R585" s="46">
        <v>0.7</v>
      </c>
      <c r="S585" s="49">
        <v>1207</v>
      </c>
      <c r="T585" s="50">
        <v>1207</v>
      </c>
    </row>
    <row r="586" spans="1:20" x14ac:dyDescent="0.2">
      <c r="A586" s="12" t="s">
        <v>84</v>
      </c>
      <c r="B586" s="27" t="s">
        <v>105</v>
      </c>
      <c r="C586" s="27" t="s">
        <v>106</v>
      </c>
      <c r="D586" s="27" t="s">
        <v>116</v>
      </c>
      <c r="E586" s="27" t="s">
        <v>117</v>
      </c>
      <c r="F586" s="27" t="s">
        <v>192</v>
      </c>
      <c r="G586" s="27" t="s">
        <v>119</v>
      </c>
      <c r="H586" s="27" t="s">
        <v>201</v>
      </c>
      <c r="I586" s="27" t="s">
        <v>202</v>
      </c>
      <c r="J586" s="27" t="s">
        <v>138</v>
      </c>
      <c r="K586" s="27" t="s">
        <v>139</v>
      </c>
      <c r="L586" s="27" t="s">
        <v>89</v>
      </c>
      <c r="M586" s="27" t="s">
        <v>74</v>
      </c>
      <c r="N586" s="27" t="s">
        <v>134</v>
      </c>
      <c r="O586" s="27" t="s">
        <v>135</v>
      </c>
      <c r="P586" s="18" t="s">
        <v>75</v>
      </c>
      <c r="Q586" s="45">
        <v>3.18</v>
      </c>
      <c r="R586" s="46">
        <v>3.18</v>
      </c>
      <c r="S586" s="49">
        <v>881</v>
      </c>
      <c r="T586" s="50">
        <v>881</v>
      </c>
    </row>
    <row r="587" spans="1:20" x14ac:dyDescent="0.2">
      <c r="A587" s="12" t="s">
        <v>84</v>
      </c>
      <c r="B587" s="27" t="s">
        <v>105</v>
      </c>
      <c r="C587" s="27" t="s">
        <v>106</v>
      </c>
      <c r="D587" s="27" t="s">
        <v>116</v>
      </c>
      <c r="E587" s="27" t="s">
        <v>117</v>
      </c>
      <c r="F587" s="27" t="s">
        <v>192</v>
      </c>
      <c r="G587" s="27" t="s">
        <v>119</v>
      </c>
      <c r="H587" s="27" t="s">
        <v>201</v>
      </c>
      <c r="I587" s="27" t="s">
        <v>202</v>
      </c>
      <c r="J587" s="27" t="s">
        <v>138</v>
      </c>
      <c r="K587" s="27" t="s">
        <v>139</v>
      </c>
      <c r="L587" s="27" t="s">
        <v>89</v>
      </c>
      <c r="M587" s="27" t="s">
        <v>74</v>
      </c>
      <c r="N587" s="27" t="s">
        <v>161</v>
      </c>
      <c r="O587" s="27" t="s">
        <v>162</v>
      </c>
      <c r="P587" s="18" t="s">
        <v>75</v>
      </c>
      <c r="Q587" s="45">
        <v>7.47</v>
      </c>
      <c r="R587" s="46">
        <v>7.47</v>
      </c>
      <c r="S587" s="49">
        <v>21970</v>
      </c>
      <c r="T587" s="50">
        <v>21970</v>
      </c>
    </row>
    <row r="588" spans="1:20" x14ac:dyDescent="0.2">
      <c r="A588" s="12" t="s">
        <v>84</v>
      </c>
      <c r="B588" s="27" t="s">
        <v>105</v>
      </c>
      <c r="C588" s="27" t="s">
        <v>106</v>
      </c>
      <c r="D588" s="27" t="s">
        <v>116</v>
      </c>
      <c r="E588" s="27" t="s">
        <v>117</v>
      </c>
      <c r="F588" s="27" t="s">
        <v>192</v>
      </c>
      <c r="G588" s="27" t="s">
        <v>119</v>
      </c>
      <c r="H588" s="27" t="s">
        <v>201</v>
      </c>
      <c r="I588" s="27" t="s">
        <v>202</v>
      </c>
      <c r="J588" s="27" t="s">
        <v>138</v>
      </c>
      <c r="K588" s="27" t="s">
        <v>139</v>
      </c>
      <c r="L588" s="27" t="s">
        <v>89</v>
      </c>
      <c r="M588" s="27" t="s">
        <v>74</v>
      </c>
      <c r="N588" s="27" t="s">
        <v>90</v>
      </c>
      <c r="O588" s="27" t="s">
        <v>76</v>
      </c>
      <c r="P588" s="18" t="s">
        <v>75</v>
      </c>
      <c r="Q588" s="45">
        <v>11.49</v>
      </c>
      <c r="R588" s="46">
        <v>11.49</v>
      </c>
      <c r="S588" s="49">
        <v>1171</v>
      </c>
      <c r="T588" s="50">
        <v>1171</v>
      </c>
    </row>
    <row r="589" spans="1:20" x14ac:dyDescent="0.2">
      <c r="A589" s="12" t="s">
        <v>84</v>
      </c>
      <c r="B589" s="27" t="s">
        <v>105</v>
      </c>
      <c r="C589" s="27" t="s">
        <v>106</v>
      </c>
      <c r="D589" s="27" t="s">
        <v>116</v>
      </c>
      <c r="E589" s="27" t="s">
        <v>117</v>
      </c>
      <c r="F589" s="27" t="s">
        <v>192</v>
      </c>
      <c r="G589" s="27" t="s">
        <v>119</v>
      </c>
      <c r="H589" s="27" t="s">
        <v>201</v>
      </c>
      <c r="I589" s="27" t="s">
        <v>202</v>
      </c>
      <c r="J589" s="27" t="s">
        <v>138</v>
      </c>
      <c r="K589" s="27" t="s">
        <v>139</v>
      </c>
      <c r="L589" s="27" t="s">
        <v>89</v>
      </c>
      <c r="M589" s="27" t="s">
        <v>74</v>
      </c>
      <c r="N589" s="27" t="s">
        <v>163</v>
      </c>
      <c r="O589" s="27" t="s">
        <v>164</v>
      </c>
      <c r="P589" s="18" t="s">
        <v>75</v>
      </c>
      <c r="Q589" s="45">
        <v>2.61</v>
      </c>
      <c r="R589" s="46">
        <v>2.61</v>
      </c>
      <c r="S589" s="49">
        <v>205</v>
      </c>
      <c r="T589" s="50">
        <v>205</v>
      </c>
    </row>
    <row r="590" spans="1:20" x14ac:dyDescent="0.2">
      <c r="A590" s="12" t="s">
        <v>84</v>
      </c>
      <c r="B590" s="27" t="s">
        <v>105</v>
      </c>
      <c r="C590" s="27" t="s">
        <v>106</v>
      </c>
      <c r="D590" s="27" t="s">
        <v>116</v>
      </c>
      <c r="E590" s="27" t="s">
        <v>117</v>
      </c>
      <c r="F590" s="27" t="s">
        <v>192</v>
      </c>
      <c r="G590" s="27" t="s">
        <v>119</v>
      </c>
      <c r="H590" s="27" t="s">
        <v>201</v>
      </c>
      <c r="I590" s="27" t="s">
        <v>202</v>
      </c>
      <c r="J590" s="27" t="s">
        <v>127</v>
      </c>
      <c r="K590" s="27" t="s">
        <v>128</v>
      </c>
      <c r="L590" s="27" t="s">
        <v>89</v>
      </c>
      <c r="M590" s="27" t="s">
        <v>74</v>
      </c>
      <c r="N590" s="27" t="s">
        <v>99</v>
      </c>
      <c r="O590" s="27" t="s">
        <v>100</v>
      </c>
      <c r="P590" s="18" t="s">
        <v>75</v>
      </c>
      <c r="Q590" s="45">
        <v>0.3</v>
      </c>
      <c r="R590" s="46">
        <v>0.3</v>
      </c>
      <c r="S590" s="49">
        <v>22</v>
      </c>
      <c r="T590" s="50">
        <v>22</v>
      </c>
    </row>
    <row r="591" spans="1:20" x14ac:dyDescent="0.2">
      <c r="A591" s="12" t="s">
        <v>84</v>
      </c>
      <c r="B591" s="27" t="s">
        <v>105</v>
      </c>
      <c r="C591" s="27" t="s">
        <v>106</v>
      </c>
      <c r="D591" s="27" t="s">
        <v>116</v>
      </c>
      <c r="E591" s="27" t="s">
        <v>117</v>
      </c>
      <c r="F591" s="27" t="s">
        <v>192</v>
      </c>
      <c r="G591" s="27" t="s">
        <v>119</v>
      </c>
      <c r="H591" s="27" t="s">
        <v>201</v>
      </c>
      <c r="I591" s="27" t="s">
        <v>202</v>
      </c>
      <c r="J591" s="27" t="s">
        <v>127</v>
      </c>
      <c r="K591" s="27" t="s">
        <v>128</v>
      </c>
      <c r="L591" s="27" t="s">
        <v>89</v>
      </c>
      <c r="M591" s="27" t="s">
        <v>74</v>
      </c>
      <c r="N591" s="27" t="s">
        <v>90</v>
      </c>
      <c r="O591" s="27" t="s">
        <v>76</v>
      </c>
      <c r="P591" s="18" t="s">
        <v>75</v>
      </c>
      <c r="Q591" s="45">
        <v>9.57</v>
      </c>
      <c r="R591" s="46">
        <v>9.57</v>
      </c>
      <c r="S591" s="49">
        <v>806</v>
      </c>
      <c r="T591" s="50">
        <v>806</v>
      </c>
    </row>
    <row r="592" spans="1:20" x14ac:dyDescent="0.2">
      <c r="A592" s="12" t="s">
        <v>84</v>
      </c>
      <c r="B592" s="27" t="s">
        <v>105</v>
      </c>
      <c r="C592" s="27" t="s">
        <v>106</v>
      </c>
      <c r="D592" s="27" t="s">
        <v>116</v>
      </c>
      <c r="E592" s="27" t="s">
        <v>117</v>
      </c>
      <c r="F592" s="27" t="s">
        <v>192</v>
      </c>
      <c r="G592" s="27" t="s">
        <v>119</v>
      </c>
      <c r="H592" s="27" t="s">
        <v>201</v>
      </c>
      <c r="I592" s="27" t="s">
        <v>202</v>
      </c>
      <c r="J592" s="27" t="s">
        <v>127</v>
      </c>
      <c r="K592" s="27" t="s">
        <v>128</v>
      </c>
      <c r="L592" s="27" t="s">
        <v>89</v>
      </c>
      <c r="M592" s="27" t="s">
        <v>74</v>
      </c>
      <c r="N592" s="27" t="s">
        <v>140</v>
      </c>
      <c r="O592" s="27" t="s">
        <v>141</v>
      </c>
      <c r="P592" s="18" t="s">
        <v>75</v>
      </c>
      <c r="Q592" s="45">
        <v>0.03</v>
      </c>
      <c r="R592" s="46">
        <v>0.03</v>
      </c>
      <c r="S592" s="49">
        <v>6</v>
      </c>
      <c r="T592" s="50">
        <v>6</v>
      </c>
    </row>
    <row r="593" spans="1:20" x14ac:dyDescent="0.2">
      <c r="A593" s="12" t="s">
        <v>84</v>
      </c>
      <c r="B593" s="27" t="s">
        <v>105</v>
      </c>
      <c r="C593" s="27" t="s">
        <v>106</v>
      </c>
      <c r="D593" s="27" t="s">
        <v>116</v>
      </c>
      <c r="E593" s="27" t="s">
        <v>117</v>
      </c>
      <c r="F593" s="27" t="s">
        <v>192</v>
      </c>
      <c r="G593" s="27" t="s">
        <v>119</v>
      </c>
      <c r="H593" s="27" t="s">
        <v>201</v>
      </c>
      <c r="I593" s="27" t="s">
        <v>202</v>
      </c>
      <c r="J593" s="27" t="s">
        <v>127</v>
      </c>
      <c r="K593" s="27" t="s">
        <v>128</v>
      </c>
      <c r="L593" s="27" t="s">
        <v>89</v>
      </c>
      <c r="M593" s="27" t="s">
        <v>74</v>
      </c>
      <c r="N593" s="27" t="s">
        <v>142</v>
      </c>
      <c r="O593" s="27" t="s">
        <v>143</v>
      </c>
      <c r="P593" s="18" t="s">
        <v>75</v>
      </c>
      <c r="Q593" s="45">
        <v>0.79</v>
      </c>
      <c r="R593" s="46">
        <v>0.79</v>
      </c>
      <c r="S593" s="49">
        <v>186</v>
      </c>
      <c r="T593" s="50">
        <v>186</v>
      </c>
    </row>
    <row r="594" spans="1:20" x14ac:dyDescent="0.2">
      <c r="A594" s="12" t="s">
        <v>84</v>
      </c>
      <c r="B594" s="27" t="s">
        <v>105</v>
      </c>
      <c r="C594" s="27" t="s">
        <v>106</v>
      </c>
      <c r="D594" s="27" t="s">
        <v>116</v>
      </c>
      <c r="E594" s="27" t="s">
        <v>117</v>
      </c>
      <c r="F594" s="27" t="s">
        <v>192</v>
      </c>
      <c r="G594" s="27" t="s">
        <v>119</v>
      </c>
      <c r="H594" s="27" t="s">
        <v>201</v>
      </c>
      <c r="I594" s="27" t="s">
        <v>202</v>
      </c>
      <c r="J594" s="27" t="s">
        <v>144</v>
      </c>
      <c r="K594" s="27" t="s">
        <v>145</v>
      </c>
      <c r="L594" s="27" t="s">
        <v>93</v>
      </c>
      <c r="M594" s="27" t="s">
        <v>94</v>
      </c>
      <c r="N594" s="27" t="s">
        <v>289</v>
      </c>
      <c r="O594" s="27" t="s">
        <v>290</v>
      </c>
      <c r="P594" s="18" t="s">
        <v>75</v>
      </c>
      <c r="Q594" s="45">
        <v>0.01</v>
      </c>
      <c r="R594" s="46">
        <v>0.01</v>
      </c>
      <c r="S594" s="49">
        <v>1</v>
      </c>
      <c r="T594" s="50">
        <v>1</v>
      </c>
    </row>
    <row r="595" spans="1:20" x14ac:dyDescent="0.2">
      <c r="A595" s="12" t="s">
        <v>84</v>
      </c>
      <c r="B595" s="27" t="s">
        <v>105</v>
      </c>
      <c r="C595" s="27" t="s">
        <v>106</v>
      </c>
      <c r="D595" s="27" t="s">
        <v>116</v>
      </c>
      <c r="E595" s="27" t="s">
        <v>117</v>
      </c>
      <c r="F595" s="27" t="s">
        <v>192</v>
      </c>
      <c r="G595" s="27" t="s">
        <v>119</v>
      </c>
      <c r="H595" s="27" t="s">
        <v>201</v>
      </c>
      <c r="I595" s="27" t="s">
        <v>202</v>
      </c>
      <c r="J595" s="27" t="s">
        <v>144</v>
      </c>
      <c r="K595" s="27" t="s">
        <v>145</v>
      </c>
      <c r="L595" s="27" t="s">
        <v>93</v>
      </c>
      <c r="M595" s="27" t="s">
        <v>94</v>
      </c>
      <c r="N595" s="27" t="s">
        <v>157</v>
      </c>
      <c r="O595" s="27" t="s">
        <v>158</v>
      </c>
      <c r="P595" s="18" t="s">
        <v>75</v>
      </c>
      <c r="Q595" s="45">
        <v>0.3</v>
      </c>
      <c r="R595" s="46">
        <v>0.3</v>
      </c>
      <c r="S595" s="49">
        <v>1</v>
      </c>
      <c r="T595" s="50">
        <v>1</v>
      </c>
    </row>
    <row r="596" spans="1:20" x14ac:dyDescent="0.2">
      <c r="A596" s="12" t="s">
        <v>84</v>
      </c>
      <c r="B596" s="27" t="s">
        <v>105</v>
      </c>
      <c r="C596" s="27" t="s">
        <v>106</v>
      </c>
      <c r="D596" s="27" t="s">
        <v>116</v>
      </c>
      <c r="E596" s="27" t="s">
        <v>117</v>
      </c>
      <c r="F596" s="27" t="s">
        <v>192</v>
      </c>
      <c r="G596" s="27" t="s">
        <v>119</v>
      </c>
      <c r="H596" s="27" t="s">
        <v>201</v>
      </c>
      <c r="I596" s="27" t="s">
        <v>202</v>
      </c>
      <c r="J596" s="27" t="s">
        <v>144</v>
      </c>
      <c r="K596" s="27" t="s">
        <v>145</v>
      </c>
      <c r="L596" s="27" t="s">
        <v>89</v>
      </c>
      <c r="M596" s="27" t="s">
        <v>74</v>
      </c>
      <c r="N596" s="27" t="s">
        <v>134</v>
      </c>
      <c r="O596" s="27" t="s">
        <v>135</v>
      </c>
      <c r="P596" s="18" t="s">
        <v>75</v>
      </c>
      <c r="Q596" s="45">
        <v>2.04</v>
      </c>
      <c r="R596" s="46">
        <v>2.04</v>
      </c>
      <c r="S596" s="49">
        <v>870</v>
      </c>
      <c r="T596" s="50">
        <v>870</v>
      </c>
    </row>
    <row r="597" spans="1:20" x14ac:dyDescent="0.2">
      <c r="A597" s="12" t="s">
        <v>84</v>
      </c>
      <c r="B597" s="27" t="s">
        <v>105</v>
      </c>
      <c r="C597" s="27" t="s">
        <v>106</v>
      </c>
      <c r="D597" s="27" t="s">
        <v>116</v>
      </c>
      <c r="E597" s="27" t="s">
        <v>117</v>
      </c>
      <c r="F597" s="27" t="s">
        <v>192</v>
      </c>
      <c r="G597" s="27" t="s">
        <v>119</v>
      </c>
      <c r="H597" s="27" t="s">
        <v>201</v>
      </c>
      <c r="I597" s="27" t="s">
        <v>202</v>
      </c>
      <c r="J597" s="27" t="s">
        <v>144</v>
      </c>
      <c r="K597" s="27" t="s">
        <v>145</v>
      </c>
      <c r="L597" s="27" t="s">
        <v>89</v>
      </c>
      <c r="M597" s="27" t="s">
        <v>74</v>
      </c>
      <c r="N597" s="27" t="s">
        <v>90</v>
      </c>
      <c r="O597" s="27" t="s">
        <v>76</v>
      </c>
      <c r="P597" s="18" t="s">
        <v>75</v>
      </c>
      <c r="Q597" s="45">
        <v>30.45</v>
      </c>
      <c r="R597" s="46">
        <v>30.45</v>
      </c>
      <c r="S597" s="49">
        <v>6486</v>
      </c>
      <c r="T597" s="50">
        <v>6486</v>
      </c>
    </row>
    <row r="598" spans="1:20" x14ac:dyDescent="0.2">
      <c r="A598" s="12" t="s">
        <v>84</v>
      </c>
      <c r="B598" s="27" t="s">
        <v>105</v>
      </c>
      <c r="C598" s="27" t="s">
        <v>106</v>
      </c>
      <c r="D598" s="27" t="s">
        <v>116</v>
      </c>
      <c r="E598" s="27" t="s">
        <v>117</v>
      </c>
      <c r="F598" s="27" t="s">
        <v>192</v>
      </c>
      <c r="G598" s="27" t="s">
        <v>119</v>
      </c>
      <c r="H598" s="27" t="s">
        <v>201</v>
      </c>
      <c r="I598" s="27" t="s">
        <v>202</v>
      </c>
      <c r="J598" s="27" t="s">
        <v>148</v>
      </c>
      <c r="K598" s="27" t="s">
        <v>149</v>
      </c>
      <c r="L598" s="27" t="s">
        <v>89</v>
      </c>
      <c r="M598" s="27" t="s">
        <v>74</v>
      </c>
      <c r="N598" s="27" t="s">
        <v>134</v>
      </c>
      <c r="O598" s="27" t="s">
        <v>135</v>
      </c>
      <c r="P598" s="18" t="s">
        <v>75</v>
      </c>
      <c r="Q598" s="45">
        <v>0.05</v>
      </c>
      <c r="R598" s="46">
        <v>0.05</v>
      </c>
      <c r="S598" s="49">
        <v>11</v>
      </c>
      <c r="T598" s="50">
        <v>11</v>
      </c>
    </row>
    <row r="599" spans="1:20" x14ac:dyDescent="0.2">
      <c r="A599" s="12" t="s">
        <v>84</v>
      </c>
      <c r="B599" s="27" t="s">
        <v>105</v>
      </c>
      <c r="C599" s="27" t="s">
        <v>106</v>
      </c>
      <c r="D599" s="27" t="s">
        <v>116</v>
      </c>
      <c r="E599" s="27" t="s">
        <v>117</v>
      </c>
      <c r="F599" s="27" t="s">
        <v>192</v>
      </c>
      <c r="G599" s="27" t="s">
        <v>119</v>
      </c>
      <c r="H599" s="27" t="s">
        <v>201</v>
      </c>
      <c r="I599" s="27" t="s">
        <v>202</v>
      </c>
      <c r="J599" s="27" t="s">
        <v>271</v>
      </c>
      <c r="K599" s="27" t="s">
        <v>272</v>
      </c>
      <c r="L599" s="27" t="s">
        <v>89</v>
      </c>
      <c r="M599" s="27" t="s">
        <v>74</v>
      </c>
      <c r="N599" s="27" t="s">
        <v>273</v>
      </c>
      <c r="O599" s="27" t="s">
        <v>274</v>
      </c>
      <c r="P599" s="18" t="s">
        <v>75</v>
      </c>
      <c r="Q599" s="45">
        <v>0.03</v>
      </c>
      <c r="R599" s="46">
        <v>0.03</v>
      </c>
      <c r="S599" s="49">
        <v>10</v>
      </c>
      <c r="T599" s="50">
        <v>10</v>
      </c>
    </row>
    <row r="600" spans="1:20" x14ac:dyDescent="0.2">
      <c r="A600" s="12" t="s">
        <v>84</v>
      </c>
      <c r="B600" s="27" t="s">
        <v>105</v>
      </c>
      <c r="C600" s="27" t="s">
        <v>106</v>
      </c>
      <c r="D600" s="27" t="s">
        <v>116</v>
      </c>
      <c r="E600" s="27" t="s">
        <v>117</v>
      </c>
      <c r="F600" s="27" t="s">
        <v>192</v>
      </c>
      <c r="G600" s="27" t="s">
        <v>119</v>
      </c>
      <c r="H600" s="27" t="s">
        <v>201</v>
      </c>
      <c r="I600" s="27" t="s">
        <v>202</v>
      </c>
      <c r="J600" s="27" t="s">
        <v>271</v>
      </c>
      <c r="K600" s="27" t="s">
        <v>272</v>
      </c>
      <c r="L600" s="27" t="s">
        <v>89</v>
      </c>
      <c r="M600" s="27" t="s">
        <v>74</v>
      </c>
      <c r="N600" s="27" t="s">
        <v>90</v>
      </c>
      <c r="O600" s="27" t="s">
        <v>76</v>
      </c>
      <c r="P600" s="18" t="s">
        <v>75</v>
      </c>
      <c r="Q600" s="45">
        <v>0.27</v>
      </c>
      <c r="R600" s="46">
        <v>0.27</v>
      </c>
      <c r="S600" s="49">
        <v>22</v>
      </c>
      <c r="T600" s="50">
        <v>22</v>
      </c>
    </row>
    <row r="601" spans="1:20" x14ac:dyDescent="0.2">
      <c r="A601" s="12" t="s">
        <v>84</v>
      </c>
      <c r="B601" s="27" t="s">
        <v>105</v>
      </c>
      <c r="C601" s="27" t="s">
        <v>106</v>
      </c>
      <c r="D601" s="27" t="s">
        <v>116</v>
      </c>
      <c r="E601" s="27" t="s">
        <v>117</v>
      </c>
      <c r="F601" s="27" t="s">
        <v>192</v>
      </c>
      <c r="G601" s="27" t="s">
        <v>119</v>
      </c>
      <c r="H601" s="27" t="s">
        <v>201</v>
      </c>
      <c r="I601" s="27" t="s">
        <v>202</v>
      </c>
      <c r="J601" s="27" t="s">
        <v>361</v>
      </c>
      <c r="K601" s="27" t="s">
        <v>362</v>
      </c>
      <c r="L601" s="27" t="s">
        <v>89</v>
      </c>
      <c r="M601" s="27" t="s">
        <v>74</v>
      </c>
      <c r="N601" s="27" t="s">
        <v>90</v>
      </c>
      <c r="O601" s="27" t="s">
        <v>76</v>
      </c>
      <c r="P601" s="18" t="s">
        <v>75</v>
      </c>
      <c r="Q601" s="45">
        <v>19.22</v>
      </c>
      <c r="R601" s="46">
        <v>19.22</v>
      </c>
      <c r="S601" s="49">
        <v>1979</v>
      </c>
      <c r="T601" s="50">
        <v>1979</v>
      </c>
    </row>
    <row r="602" spans="1:20" x14ac:dyDescent="0.2">
      <c r="A602" s="12" t="s">
        <v>84</v>
      </c>
      <c r="B602" s="27" t="s">
        <v>105</v>
      </c>
      <c r="C602" s="27" t="s">
        <v>106</v>
      </c>
      <c r="D602" s="27" t="s">
        <v>116</v>
      </c>
      <c r="E602" s="27" t="s">
        <v>117</v>
      </c>
      <c r="F602" s="27" t="s">
        <v>192</v>
      </c>
      <c r="G602" s="27" t="s">
        <v>119</v>
      </c>
      <c r="H602" s="27" t="s">
        <v>201</v>
      </c>
      <c r="I602" s="27" t="s">
        <v>202</v>
      </c>
      <c r="J602" s="27" t="s">
        <v>150</v>
      </c>
      <c r="K602" s="27" t="s">
        <v>151</v>
      </c>
      <c r="L602" s="27" t="s">
        <v>89</v>
      </c>
      <c r="M602" s="27" t="s">
        <v>74</v>
      </c>
      <c r="N602" s="27" t="s">
        <v>95</v>
      </c>
      <c r="O602" s="27" t="s">
        <v>96</v>
      </c>
      <c r="P602" s="18" t="s">
        <v>75</v>
      </c>
      <c r="Q602" s="45">
        <v>1.23</v>
      </c>
      <c r="R602" s="46">
        <v>1.23</v>
      </c>
      <c r="S602" s="49">
        <v>3242</v>
      </c>
      <c r="T602" s="50">
        <v>3242</v>
      </c>
    </row>
    <row r="603" spans="1:20" x14ac:dyDescent="0.2">
      <c r="A603" s="12" t="s">
        <v>84</v>
      </c>
      <c r="B603" s="27" t="s">
        <v>105</v>
      </c>
      <c r="C603" s="27" t="s">
        <v>106</v>
      </c>
      <c r="D603" s="27" t="s">
        <v>116</v>
      </c>
      <c r="E603" s="27" t="s">
        <v>117</v>
      </c>
      <c r="F603" s="27" t="s">
        <v>192</v>
      </c>
      <c r="G603" s="27" t="s">
        <v>119</v>
      </c>
      <c r="H603" s="27" t="s">
        <v>201</v>
      </c>
      <c r="I603" s="27" t="s">
        <v>202</v>
      </c>
      <c r="J603" s="27" t="s">
        <v>150</v>
      </c>
      <c r="K603" s="27" t="s">
        <v>151</v>
      </c>
      <c r="L603" s="27" t="s">
        <v>89</v>
      </c>
      <c r="M603" s="27" t="s">
        <v>74</v>
      </c>
      <c r="N603" s="27" t="s">
        <v>90</v>
      </c>
      <c r="O603" s="27" t="s">
        <v>76</v>
      </c>
      <c r="P603" s="18" t="s">
        <v>75</v>
      </c>
      <c r="Q603" s="45">
        <v>3.14</v>
      </c>
      <c r="R603" s="46">
        <v>3.14</v>
      </c>
      <c r="S603" s="49">
        <v>654</v>
      </c>
      <c r="T603" s="50">
        <v>654</v>
      </c>
    </row>
    <row r="604" spans="1:20" x14ac:dyDescent="0.2">
      <c r="A604" s="12" t="s">
        <v>84</v>
      </c>
      <c r="B604" s="27" t="s">
        <v>105</v>
      </c>
      <c r="C604" s="27" t="s">
        <v>106</v>
      </c>
      <c r="D604" s="27" t="s">
        <v>116</v>
      </c>
      <c r="E604" s="27" t="s">
        <v>117</v>
      </c>
      <c r="F604" s="27" t="s">
        <v>192</v>
      </c>
      <c r="G604" s="27" t="s">
        <v>119</v>
      </c>
      <c r="H604" s="27" t="s">
        <v>201</v>
      </c>
      <c r="I604" s="27" t="s">
        <v>202</v>
      </c>
      <c r="J604" s="27" t="s">
        <v>150</v>
      </c>
      <c r="K604" s="27" t="s">
        <v>151</v>
      </c>
      <c r="L604" s="27" t="s">
        <v>89</v>
      </c>
      <c r="M604" s="27" t="s">
        <v>74</v>
      </c>
      <c r="N604" s="27" t="s">
        <v>152</v>
      </c>
      <c r="O604" s="27" t="s">
        <v>153</v>
      </c>
      <c r="P604" s="18" t="s">
        <v>75</v>
      </c>
      <c r="Q604" s="45">
        <v>2.29</v>
      </c>
      <c r="R604" s="46">
        <v>2.29</v>
      </c>
      <c r="S604" s="49">
        <v>746</v>
      </c>
      <c r="T604" s="50">
        <v>746</v>
      </c>
    </row>
    <row r="605" spans="1:20" x14ac:dyDescent="0.2">
      <c r="A605" s="12" t="s">
        <v>84</v>
      </c>
      <c r="B605" s="27" t="s">
        <v>105</v>
      </c>
      <c r="C605" s="27" t="s">
        <v>106</v>
      </c>
      <c r="D605" s="27" t="s">
        <v>116</v>
      </c>
      <c r="E605" s="27" t="s">
        <v>117</v>
      </c>
      <c r="F605" s="27" t="s">
        <v>192</v>
      </c>
      <c r="G605" s="27" t="s">
        <v>119</v>
      </c>
      <c r="H605" s="27" t="s">
        <v>201</v>
      </c>
      <c r="I605" s="27" t="s">
        <v>202</v>
      </c>
      <c r="J605" s="27" t="s">
        <v>150</v>
      </c>
      <c r="K605" s="27" t="s">
        <v>151</v>
      </c>
      <c r="L605" s="27" t="s">
        <v>97</v>
      </c>
      <c r="M605" s="27" t="s">
        <v>98</v>
      </c>
      <c r="N605" s="27" t="s">
        <v>95</v>
      </c>
      <c r="O605" s="27" t="s">
        <v>96</v>
      </c>
      <c r="P605" s="18" t="s">
        <v>75</v>
      </c>
      <c r="Q605" s="45">
        <v>6.63</v>
      </c>
      <c r="R605" s="46">
        <v>6.63</v>
      </c>
      <c r="S605" s="49">
        <v>3157</v>
      </c>
      <c r="T605" s="50">
        <v>3157</v>
      </c>
    </row>
    <row r="606" spans="1:20" x14ac:dyDescent="0.2">
      <c r="A606" s="12" t="s">
        <v>84</v>
      </c>
      <c r="B606" s="27" t="s">
        <v>105</v>
      </c>
      <c r="C606" s="27" t="s">
        <v>106</v>
      </c>
      <c r="D606" s="27" t="s">
        <v>116</v>
      </c>
      <c r="E606" s="27" t="s">
        <v>117</v>
      </c>
      <c r="F606" s="27" t="s">
        <v>192</v>
      </c>
      <c r="G606" s="27" t="s">
        <v>119</v>
      </c>
      <c r="H606" s="27" t="s">
        <v>201</v>
      </c>
      <c r="I606" s="27" t="s">
        <v>202</v>
      </c>
      <c r="J606" s="27" t="s">
        <v>275</v>
      </c>
      <c r="K606" s="27" t="s">
        <v>276</v>
      </c>
      <c r="L606" s="27" t="s">
        <v>89</v>
      </c>
      <c r="M606" s="27" t="s">
        <v>74</v>
      </c>
      <c r="N606" s="27" t="s">
        <v>90</v>
      </c>
      <c r="O606" s="27" t="s">
        <v>76</v>
      </c>
      <c r="P606" s="18" t="s">
        <v>75</v>
      </c>
      <c r="Q606" s="45">
        <v>0.18</v>
      </c>
      <c r="R606" s="46">
        <v>0.18</v>
      </c>
      <c r="S606" s="49">
        <v>9</v>
      </c>
      <c r="T606" s="50">
        <v>9</v>
      </c>
    </row>
    <row r="607" spans="1:20" x14ac:dyDescent="0.2">
      <c r="A607" s="12" t="s">
        <v>84</v>
      </c>
      <c r="B607" s="27" t="s">
        <v>105</v>
      </c>
      <c r="C607" s="27" t="s">
        <v>106</v>
      </c>
      <c r="D607" s="27" t="s">
        <v>116</v>
      </c>
      <c r="E607" s="27" t="s">
        <v>117</v>
      </c>
      <c r="F607" s="27" t="s">
        <v>192</v>
      </c>
      <c r="G607" s="27" t="s">
        <v>119</v>
      </c>
      <c r="H607" s="27" t="s">
        <v>201</v>
      </c>
      <c r="I607" s="27" t="s">
        <v>202</v>
      </c>
      <c r="J607" s="27" t="s">
        <v>275</v>
      </c>
      <c r="K607" s="27" t="s">
        <v>276</v>
      </c>
      <c r="L607" s="27" t="s">
        <v>89</v>
      </c>
      <c r="M607" s="27" t="s">
        <v>74</v>
      </c>
      <c r="N607" s="27" t="s">
        <v>152</v>
      </c>
      <c r="O607" s="27" t="s">
        <v>153</v>
      </c>
      <c r="P607" s="18" t="s">
        <v>75</v>
      </c>
      <c r="Q607" s="45">
        <v>0.04</v>
      </c>
      <c r="R607" s="46">
        <v>0.04</v>
      </c>
      <c r="S607" s="49">
        <v>2</v>
      </c>
      <c r="T607" s="50">
        <v>2</v>
      </c>
    </row>
    <row r="608" spans="1:20" x14ac:dyDescent="0.2">
      <c r="A608" s="12" t="s">
        <v>84</v>
      </c>
      <c r="B608" s="27" t="s">
        <v>105</v>
      </c>
      <c r="C608" s="27" t="s">
        <v>106</v>
      </c>
      <c r="D608" s="27" t="s">
        <v>116</v>
      </c>
      <c r="E608" s="27" t="s">
        <v>117</v>
      </c>
      <c r="F608" s="27" t="s">
        <v>192</v>
      </c>
      <c r="G608" s="27" t="s">
        <v>119</v>
      </c>
      <c r="H608" s="27" t="s">
        <v>201</v>
      </c>
      <c r="I608" s="27" t="s">
        <v>202</v>
      </c>
      <c r="J608" s="27" t="s">
        <v>251</v>
      </c>
      <c r="K608" s="27" t="s">
        <v>154</v>
      </c>
      <c r="L608" s="27" t="s">
        <v>93</v>
      </c>
      <c r="M608" s="27" t="s">
        <v>94</v>
      </c>
      <c r="N608" s="27" t="s">
        <v>155</v>
      </c>
      <c r="O608" s="27" t="s">
        <v>156</v>
      </c>
      <c r="P608" s="18" t="s">
        <v>75</v>
      </c>
      <c r="Q608" s="45">
        <v>7.0000000000000007E-2</v>
      </c>
      <c r="R608" s="46">
        <v>7.0000000000000007E-2</v>
      </c>
      <c r="S608" s="49">
        <v>3</v>
      </c>
      <c r="T608" s="50">
        <v>3</v>
      </c>
    </row>
    <row r="609" spans="1:20" x14ac:dyDescent="0.2">
      <c r="A609" s="12" t="s">
        <v>84</v>
      </c>
      <c r="B609" s="27" t="s">
        <v>105</v>
      </c>
      <c r="C609" s="27" t="s">
        <v>106</v>
      </c>
      <c r="D609" s="27" t="s">
        <v>116</v>
      </c>
      <c r="E609" s="27" t="s">
        <v>117</v>
      </c>
      <c r="F609" s="27" t="s">
        <v>192</v>
      </c>
      <c r="G609" s="27" t="s">
        <v>119</v>
      </c>
      <c r="H609" s="27" t="s">
        <v>201</v>
      </c>
      <c r="I609" s="27" t="s">
        <v>202</v>
      </c>
      <c r="J609" s="27" t="s">
        <v>251</v>
      </c>
      <c r="K609" s="27" t="s">
        <v>154</v>
      </c>
      <c r="L609" s="27" t="s">
        <v>93</v>
      </c>
      <c r="M609" s="27" t="s">
        <v>94</v>
      </c>
      <c r="N609" s="27" t="s">
        <v>157</v>
      </c>
      <c r="O609" s="27" t="s">
        <v>158</v>
      </c>
      <c r="P609" s="18" t="s">
        <v>75</v>
      </c>
      <c r="Q609" s="45">
        <v>0.2</v>
      </c>
      <c r="R609" s="46">
        <v>0.2</v>
      </c>
      <c r="S609" s="49">
        <v>3</v>
      </c>
      <c r="T609" s="50">
        <v>3</v>
      </c>
    </row>
    <row r="610" spans="1:20" x14ac:dyDescent="0.2">
      <c r="A610" s="12" t="s">
        <v>84</v>
      </c>
      <c r="B610" s="27" t="s">
        <v>105</v>
      </c>
      <c r="C610" s="27" t="s">
        <v>106</v>
      </c>
      <c r="D610" s="27" t="s">
        <v>116</v>
      </c>
      <c r="E610" s="27" t="s">
        <v>117</v>
      </c>
      <c r="F610" s="27" t="s">
        <v>192</v>
      </c>
      <c r="G610" s="27" t="s">
        <v>119</v>
      </c>
      <c r="H610" s="27" t="s">
        <v>201</v>
      </c>
      <c r="I610" s="27" t="s">
        <v>202</v>
      </c>
      <c r="J610" s="27" t="s">
        <v>251</v>
      </c>
      <c r="K610" s="27" t="s">
        <v>154</v>
      </c>
      <c r="L610" s="27" t="s">
        <v>89</v>
      </c>
      <c r="M610" s="27" t="s">
        <v>74</v>
      </c>
      <c r="N610" s="27" t="s">
        <v>134</v>
      </c>
      <c r="O610" s="27" t="s">
        <v>135</v>
      </c>
      <c r="P610" s="18" t="s">
        <v>75</v>
      </c>
      <c r="Q610" s="47"/>
      <c r="R610" s="58"/>
      <c r="S610" s="49">
        <v>2</v>
      </c>
      <c r="T610" s="50">
        <v>2</v>
      </c>
    </row>
    <row r="611" spans="1:20" x14ac:dyDescent="0.2">
      <c r="A611" s="12" t="s">
        <v>84</v>
      </c>
      <c r="B611" s="27" t="s">
        <v>105</v>
      </c>
      <c r="C611" s="27" t="s">
        <v>106</v>
      </c>
      <c r="D611" s="27" t="s">
        <v>116</v>
      </c>
      <c r="E611" s="27" t="s">
        <v>117</v>
      </c>
      <c r="F611" s="27" t="s">
        <v>192</v>
      </c>
      <c r="G611" s="27" t="s">
        <v>119</v>
      </c>
      <c r="H611" s="27" t="s">
        <v>201</v>
      </c>
      <c r="I611" s="27" t="s">
        <v>202</v>
      </c>
      <c r="J611" s="27" t="s">
        <v>251</v>
      </c>
      <c r="K611" s="27" t="s">
        <v>154</v>
      </c>
      <c r="L611" s="27" t="s">
        <v>89</v>
      </c>
      <c r="M611" s="27" t="s">
        <v>74</v>
      </c>
      <c r="N611" s="27" t="s">
        <v>90</v>
      </c>
      <c r="O611" s="27" t="s">
        <v>76</v>
      </c>
      <c r="P611" s="18" t="s">
        <v>75</v>
      </c>
      <c r="Q611" s="45">
        <v>0.61</v>
      </c>
      <c r="R611" s="46">
        <v>0.61</v>
      </c>
      <c r="S611" s="49">
        <v>43</v>
      </c>
      <c r="T611" s="50">
        <v>43</v>
      </c>
    </row>
    <row r="612" spans="1:20" x14ac:dyDescent="0.2">
      <c r="A612" s="12" t="s">
        <v>84</v>
      </c>
      <c r="B612" s="27" t="s">
        <v>105</v>
      </c>
      <c r="C612" s="27" t="s">
        <v>106</v>
      </c>
      <c r="D612" s="27" t="s">
        <v>116</v>
      </c>
      <c r="E612" s="27" t="s">
        <v>117</v>
      </c>
      <c r="F612" s="27" t="s">
        <v>192</v>
      </c>
      <c r="G612" s="27" t="s">
        <v>119</v>
      </c>
      <c r="H612" s="27" t="s">
        <v>203</v>
      </c>
      <c r="I612" s="27" t="s">
        <v>204</v>
      </c>
      <c r="J612" s="27" t="s">
        <v>359</v>
      </c>
      <c r="K612" s="27" t="s">
        <v>360</v>
      </c>
      <c r="L612" s="27" t="s">
        <v>89</v>
      </c>
      <c r="M612" s="27" t="s">
        <v>74</v>
      </c>
      <c r="N612" s="27" t="s">
        <v>90</v>
      </c>
      <c r="O612" s="27" t="s">
        <v>76</v>
      </c>
      <c r="P612" s="18" t="s">
        <v>75</v>
      </c>
      <c r="Q612" s="45">
        <v>3.85</v>
      </c>
      <c r="R612" s="46">
        <v>3.85</v>
      </c>
      <c r="S612" s="49">
        <v>349</v>
      </c>
      <c r="T612" s="50">
        <v>349</v>
      </c>
    </row>
    <row r="613" spans="1:20" x14ac:dyDescent="0.2">
      <c r="A613" s="12" t="s">
        <v>84</v>
      </c>
      <c r="B613" s="27" t="s">
        <v>105</v>
      </c>
      <c r="C613" s="27" t="s">
        <v>106</v>
      </c>
      <c r="D613" s="27" t="s">
        <v>116</v>
      </c>
      <c r="E613" s="27" t="s">
        <v>117</v>
      </c>
      <c r="F613" s="27" t="s">
        <v>192</v>
      </c>
      <c r="G613" s="27" t="s">
        <v>119</v>
      </c>
      <c r="H613" s="27" t="s">
        <v>203</v>
      </c>
      <c r="I613" s="27" t="s">
        <v>204</v>
      </c>
      <c r="J613" s="27" t="s">
        <v>187</v>
      </c>
      <c r="K613" s="27" t="s">
        <v>188</v>
      </c>
      <c r="L613" s="27" t="s">
        <v>89</v>
      </c>
      <c r="M613" s="27" t="s">
        <v>74</v>
      </c>
      <c r="N613" s="27" t="s">
        <v>90</v>
      </c>
      <c r="O613" s="27" t="s">
        <v>76</v>
      </c>
      <c r="P613" s="18" t="s">
        <v>75</v>
      </c>
      <c r="Q613" s="45">
        <v>0.8</v>
      </c>
      <c r="R613" s="46">
        <v>0.8</v>
      </c>
      <c r="S613" s="49">
        <v>285</v>
      </c>
      <c r="T613" s="50">
        <v>285</v>
      </c>
    </row>
    <row r="614" spans="1:20" x14ac:dyDescent="0.2">
      <c r="A614" s="12" t="s">
        <v>84</v>
      </c>
      <c r="B614" s="27" t="s">
        <v>105</v>
      </c>
      <c r="C614" s="27" t="s">
        <v>106</v>
      </c>
      <c r="D614" s="27" t="s">
        <v>116</v>
      </c>
      <c r="E614" s="27" t="s">
        <v>117</v>
      </c>
      <c r="F614" s="27" t="s">
        <v>192</v>
      </c>
      <c r="G614" s="27" t="s">
        <v>119</v>
      </c>
      <c r="H614" s="27" t="s">
        <v>203</v>
      </c>
      <c r="I614" s="27" t="s">
        <v>204</v>
      </c>
      <c r="J614" s="27" t="s">
        <v>122</v>
      </c>
      <c r="K614" s="27" t="s">
        <v>123</v>
      </c>
      <c r="L614" s="27" t="s">
        <v>89</v>
      </c>
      <c r="M614" s="27" t="s">
        <v>74</v>
      </c>
      <c r="N614" s="27" t="s">
        <v>91</v>
      </c>
      <c r="O614" s="27" t="s">
        <v>92</v>
      </c>
      <c r="P614" s="18" t="s">
        <v>75</v>
      </c>
      <c r="Q614" s="45">
        <v>1.82</v>
      </c>
      <c r="R614" s="46">
        <v>1.82</v>
      </c>
      <c r="S614" s="49">
        <v>2</v>
      </c>
      <c r="T614" s="50">
        <v>2</v>
      </c>
    </row>
    <row r="615" spans="1:20" x14ac:dyDescent="0.2">
      <c r="A615" s="12" t="s">
        <v>84</v>
      </c>
      <c r="B615" s="27" t="s">
        <v>105</v>
      </c>
      <c r="C615" s="27" t="s">
        <v>106</v>
      </c>
      <c r="D615" s="27" t="s">
        <v>116</v>
      </c>
      <c r="E615" s="27" t="s">
        <v>117</v>
      </c>
      <c r="F615" s="27" t="s">
        <v>192</v>
      </c>
      <c r="G615" s="27" t="s">
        <v>119</v>
      </c>
      <c r="H615" s="27" t="s">
        <v>203</v>
      </c>
      <c r="I615" s="27" t="s">
        <v>204</v>
      </c>
      <c r="J615" s="27" t="s">
        <v>122</v>
      </c>
      <c r="K615" s="27" t="s">
        <v>123</v>
      </c>
      <c r="L615" s="27" t="s">
        <v>89</v>
      </c>
      <c r="M615" s="27" t="s">
        <v>74</v>
      </c>
      <c r="N615" s="27" t="s">
        <v>90</v>
      </c>
      <c r="O615" s="27" t="s">
        <v>76</v>
      </c>
      <c r="P615" s="18" t="s">
        <v>75</v>
      </c>
      <c r="Q615" s="45">
        <v>101.92</v>
      </c>
      <c r="R615" s="46">
        <v>101.92</v>
      </c>
      <c r="S615" s="49">
        <v>15898</v>
      </c>
      <c r="T615" s="50">
        <v>15898</v>
      </c>
    </row>
    <row r="616" spans="1:20" x14ac:dyDescent="0.2">
      <c r="A616" s="12" t="s">
        <v>84</v>
      </c>
      <c r="B616" s="27" t="s">
        <v>105</v>
      </c>
      <c r="C616" s="27" t="s">
        <v>106</v>
      </c>
      <c r="D616" s="27" t="s">
        <v>116</v>
      </c>
      <c r="E616" s="27" t="s">
        <v>117</v>
      </c>
      <c r="F616" s="27" t="s">
        <v>192</v>
      </c>
      <c r="G616" s="27" t="s">
        <v>119</v>
      </c>
      <c r="H616" s="27" t="s">
        <v>203</v>
      </c>
      <c r="I616" s="27" t="s">
        <v>204</v>
      </c>
      <c r="J616" s="27" t="s">
        <v>122</v>
      </c>
      <c r="K616" s="27" t="s">
        <v>123</v>
      </c>
      <c r="L616" s="27" t="s">
        <v>89</v>
      </c>
      <c r="M616" s="27" t="s">
        <v>74</v>
      </c>
      <c r="N616" s="27" t="s">
        <v>136</v>
      </c>
      <c r="O616" s="27" t="s">
        <v>137</v>
      </c>
      <c r="P616" s="18" t="s">
        <v>75</v>
      </c>
      <c r="Q616" s="45">
        <v>0.68</v>
      </c>
      <c r="R616" s="46">
        <v>0.68</v>
      </c>
      <c r="S616" s="49">
        <v>1156</v>
      </c>
      <c r="T616" s="50">
        <v>1156</v>
      </c>
    </row>
    <row r="617" spans="1:20" x14ac:dyDescent="0.2">
      <c r="A617" s="12" t="s">
        <v>84</v>
      </c>
      <c r="B617" s="27" t="s">
        <v>105</v>
      </c>
      <c r="C617" s="27" t="s">
        <v>106</v>
      </c>
      <c r="D617" s="27" t="s">
        <v>116</v>
      </c>
      <c r="E617" s="27" t="s">
        <v>117</v>
      </c>
      <c r="F617" s="27" t="s">
        <v>192</v>
      </c>
      <c r="G617" s="27" t="s">
        <v>119</v>
      </c>
      <c r="H617" s="27" t="s">
        <v>203</v>
      </c>
      <c r="I617" s="27" t="s">
        <v>204</v>
      </c>
      <c r="J617" s="27" t="s">
        <v>138</v>
      </c>
      <c r="K617" s="27" t="s">
        <v>139</v>
      </c>
      <c r="L617" s="27" t="s">
        <v>89</v>
      </c>
      <c r="M617" s="27" t="s">
        <v>74</v>
      </c>
      <c r="N617" s="27" t="s">
        <v>134</v>
      </c>
      <c r="O617" s="27" t="s">
        <v>135</v>
      </c>
      <c r="P617" s="18" t="s">
        <v>75</v>
      </c>
      <c r="Q617" s="45">
        <v>3.89</v>
      </c>
      <c r="R617" s="46">
        <v>3.89</v>
      </c>
      <c r="S617" s="49">
        <v>903</v>
      </c>
      <c r="T617" s="50">
        <v>903</v>
      </c>
    </row>
    <row r="618" spans="1:20" x14ac:dyDescent="0.2">
      <c r="A618" s="12" t="s">
        <v>84</v>
      </c>
      <c r="B618" s="27" t="s">
        <v>105</v>
      </c>
      <c r="C618" s="27" t="s">
        <v>106</v>
      </c>
      <c r="D618" s="27" t="s">
        <v>116</v>
      </c>
      <c r="E618" s="27" t="s">
        <v>117</v>
      </c>
      <c r="F618" s="27" t="s">
        <v>192</v>
      </c>
      <c r="G618" s="27" t="s">
        <v>119</v>
      </c>
      <c r="H618" s="27" t="s">
        <v>203</v>
      </c>
      <c r="I618" s="27" t="s">
        <v>204</v>
      </c>
      <c r="J618" s="27" t="s">
        <v>138</v>
      </c>
      <c r="K618" s="27" t="s">
        <v>139</v>
      </c>
      <c r="L618" s="27" t="s">
        <v>89</v>
      </c>
      <c r="M618" s="27" t="s">
        <v>74</v>
      </c>
      <c r="N618" s="27" t="s">
        <v>161</v>
      </c>
      <c r="O618" s="27" t="s">
        <v>162</v>
      </c>
      <c r="P618" s="18" t="s">
        <v>75</v>
      </c>
      <c r="Q618" s="45">
        <v>4.7699999999999996</v>
      </c>
      <c r="R618" s="46">
        <v>4.7699999999999996</v>
      </c>
      <c r="S618" s="49">
        <v>5095</v>
      </c>
      <c r="T618" s="50">
        <v>5095</v>
      </c>
    </row>
    <row r="619" spans="1:20" x14ac:dyDescent="0.2">
      <c r="A619" s="12" t="s">
        <v>84</v>
      </c>
      <c r="B619" s="27" t="s">
        <v>105</v>
      </c>
      <c r="C619" s="27" t="s">
        <v>106</v>
      </c>
      <c r="D619" s="27" t="s">
        <v>116</v>
      </c>
      <c r="E619" s="27" t="s">
        <v>117</v>
      </c>
      <c r="F619" s="27" t="s">
        <v>192</v>
      </c>
      <c r="G619" s="27" t="s">
        <v>119</v>
      </c>
      <c r="H619" s="27" t="s">
        <v>203</v>
      </c>
      <c r="I619" s="27" t="s">
        <v>204</v>
      </c>
      <c r="J619" s="27" t="s">
        <v>138</v>
      </c>
      <c r="K619" s="27" t="s">
        <v>139</v>
      </c>
      <c r="L619" s="27" t="s">
        <v>89</v>
      </c>
      <c r="M619" s="27" t="s">
        <v>74</v>
      </c>
      <c r="N619" s="27" t="s">
        <v>90</v>
      </c>
      <c r="O619" s="27" t="s">
        <v>76</v>
      </c>
      <c r="P619" s="18" t="s">
        <v>75</v>
      </c>
      <c r="Q619" s="45">
        <v>6.95</v>
      </c>
      <c r="R619" s="46">
        <v>6.95</v>
      </c>
      <c r="S619" s="49">
        <v>712</v>
      </c>
      <c r="T619" s="50">
        <v>712</v>
      </c>
    </row>
    <row r="620" spans="1:20" x14ac:dyDescent="0.2">
      <c r="A620" s="12" t="s">
        <v>84</v>
      </c>
      <c r="B620" s="27" t="s">
        <v>105</v>
      </c>
      <c r="C620" s="27" t="s">
        <v>106</v>
      </c>
      <c r="D620" s="27" t="s">
        <v>116</v>
      </c>
      <c r="E620" s="27" t="s">
        <v>117</v>
      </c>
      <c r="F620" s="27" t="s">
        <v>192</v>
      </c>
      <c r="G620" s="27" t="s">
        <v>119</v>
      </c>
      <c r="H620" s="27" t="s">
        <v>203</v>
      </c>
      <c r="I620" s="27" t="s">
        <v>204</v>
      </c>
      <c r="J620" s="27" t="s">
        <v>138</v>
      </c>
      <c r="K620" s="27" t="s">
        <v>139</v>
      </c>
      <c r="L620" s="27" t="s">
        <v>89</v>
      </c>
      <c r="M620" s="27" t="s">
        <v>74</v>
      </c>
      <c r="N620" s="27" t="s">
        <v>163</v>
      </c>
      <c r="O620" s="27" t="s">
        <v>164</v>
      </c>
      <c r="P620" s="18" t="s">
        <v>75</v>
      </c>
      <c r="Q620" s="45">
        <v>1.65</v>
      </c>
      <c r="R620" s="46">
        <v>1.65</v>
      </c>
      <c r="S620" s="49">
        <v>123</v>
      </c>
      <c r="T620" s="50">
        <v>123</v>
      </c>
    </row>
    <row r="621" spans="1:20" x14ac:dyDescent="0.2">
      <c r="A621" s="12" t="s">
        <v>84</v>
      </c>
      <c r="B621" s="27" t="s">
        <v>105</v>
      </c>
      <c r="C621" s="27" t="s">
        <v>106</v>
      </c>
      <c r="D621" s="27" t="s">
        <v>116</v>
      </c>
      <c r="E621" s="27" t="s">
        <v>117</v>
      </c>
      <c r="F621" s="27" t="s">
        <v>192</v>
      </c>
      <c r="G621" s="27" t="s">
        <v>119</v>
      </c>
      <c r="H621" s="27" t="s">
        <v>203</v>
      </c>
      <c r="I621" s="27" t="s">
        <v>204</v>
      </c>
      <c r="J621" s="27" t="s">
        <v>127</v>
      </c>
      <c r="K621" s="27" t="s">
        <v>128</v>
      </c>
      <c r="L621" s="27" t="s">
        <v>89</v>
      </c>
      <c r="M621" s="27" t="s">
        <v>74</v>
      </c>
      <c r="N621" s="27" t="s">
        <v>99</v>
      </c>
      <c r="O621" s="27" t="s">
        <v>100</v>
      </c>
      <c r="P621" s="18" t="s">
        <v>75</v>
      </c>
      <c r="Q621" s="45">
        <v>0.38</v>
      </c>
      <c r="R621" s="46">
        <v>0.38</v>
      </c>
      <c r="S621" s="49">
        <v>28</v>
      </c>
      <c r="T621" s="50">
        <v>28</v>
      </c>
    </row>
    <row r="622" spans="1:20" x14ac:dyDescent="0.2">
      <c r="A622" s="12" t="s">
        <v>84</v>
      </c>
      <c r="B622" s="27" t="s">
        <v>105</v>
      </c>
      <c r="C622" s="27" t="s">
        <v>106</v>
      </c>
      <c r="D622" s="27" t="s">
        <v>116</v>
      </c>
      <c r="E622" s="27" t="s">
        <v>117</v>
      </c>
      <c r="F622" s="27" t="s">
        <v>192</v>
      </c>
      <c r="G622" s="27" t="s">
        <v>119</v>
      </c>
      <c r="H622" s="27" t="s">
        <v>203</v>
      </c>
      <c r="I622" s="27" t="s">
        <v>204</v>
      </c>
      <c r="J622" s="27" t="s">
        <v>127</v>
      </c>
      <c r="K622" s="27" t="s">
        <v>128</v>
      </c>
      <c r="L622" s="27" t="s">
        <v>89</v>
      </c>
      <c r="M622" s="27" t="s">
        <v>74</v>
      </c>
      <c r="N622" s="27" t="s">
        <v>95</v>
      </c>
      <c r="O622" s="27" t="s">
        <v>96</v>
      </c>
      <c r="P622" s="18" t="s">
        <v>75</v>
      </c>
      <c r="Q622" s="45">
        <v>0.01</v>
      </c>
      <c r="R622" s="46">
        <v>0.01</v>
      </c>
      <c r="S622" s="49">
        <v>3</v>
      </c>
      <c r="T622" s="50">
        <v>3</v>
      </c>
    </row>
    <row r="623" spans="1:20" x14ac:dyDescent="0.2">
      <c r="A623" s="12" t="s">
        <v>84</v>
      </c>
      <c r="B623" s="27" t="s">
        <v>105</v>
      </c>
      <c r="C623" s="27" t="s">
        <v>106</v>
      </c>
      <c r="D623" s="27" t="s">
        <v>116</v>
      </c>
      <c r="E623" s="27" t="s">
        <v>117</v>
      </c>
      <c r="F623" s="27" t="s">
        <v>192</v>
      </c>
      <c r="G623" s="27" t="s">
        <v>119</v>
      </c>
      <c r="H623" s="27" t="s">
        <v>203</v>
      </c>
      <c r="I623" s="27" t="s">
        <v>204</v>
      </c>
      <c r="J623" s="27" t="s">
        <v>127</v>
      </c>
      <c r="K623" s="27" t="s">
        <v>128</v>
      </c>
      <c r="L623" s="27" t="s">
        <v>89</v>
      </c>
      <c r="M623" s="27" t="s">
        <v>74</v>
      </c>
      <c r="N623" s="27" t="s">
        <v>90</v>
      </c>
      <c r="O623" s="27" t="s">
        <v>76</v>
      </c>
      <c r="P623" s="18" t="s">
        <v>75</v>
      </c>
      <c r="Q623" s="45">
        <v>7.71</v>
      </c>
      <c r="R623" s="46">
        <v>7.71</v>
      </c>
      <c r="S623" s="49">
        <v>631</v>
      </c>
      <c r="T623" s="50">
        <v>631</v>
      </c>
    </row>
    <row r="624" spans="1:20" x14ac:dyDescent="0.2">
      <c r="A624" s="12" t="s">
        <v>84</v>
      </c>
      <c r="B624" s="27" t="s">
        <v>105</v>
      </c>
      <c r="C624" s="27" t="s">
        <v>106</v>
      </c>
      <c r="D624" s="27" t="s">
        <v>116</v>
      </c>
      <c r="E624" s="27" t="s">
        <v>117</v>
      </c>
      <c r="F624" s="27" t="s">
        <v>192</v>
      </c>
      <c r="G624" s="27" t="s">
        <v>119</v>
      </c>
      <c r="H624" s="27" t="s">
        <v>203</v>
      </c>
      <c r="I624" s="27" t="s">
        <v>204</v>
      </c>
      <c r="J624" s="27" t="s">
        <v>127</v>
      </c>
      <c r="K624" s="27" t="s">
        <v>128</v>
      </c>
      <c r="L624" s="27" t="s">
        <v>89</v>
      </c>
      <c r="M624" s="27" t="s">
        <v>74</v>
      </c>
      <c r="N624" s="27" t="s">
        <v>140</v>
      </c>
      <c r="O624" s="27" t="s">
        <v>141</v>
      </c>
      <c r="P624" s="18" t="s">
        <v>75</v>
      </c>
      <c r="Q624" s="45">
        <v>0.11</v>
      </c>
      <c r="R624" s="46">
        <v>0.11</v>
      </c>
      <c r="S624" s="49">
        <v>27</v>
      </c>
      <c r="T624" s="50">
        <v>27</v>
      </c>
    </row>
    <row r="625" spans="1:20" x14ac:dyDescent="0.2">
      <c r="A625" s="12" t="s">
        <v>84</v>
      </c>
      <c r="B625" s="27" t="s">
        <v>105</v>
      </c>
      <c r="C625" s="27" t="s">
        <v>106</v>
      </c>
      <c r="D625" s="27" t="s">
        <v>116</v>
      </c>
      <c r="E625" s="27" t="s">
        <v>117</v>
      </c>
      <c r="F625" s="27" t="s">
        <v>192</v>
      </c>
      <c r="G625" s="27" t="s">
        <v>119</v>
      </c>
      <c r="H625" s="27" t="s">
        <v>203</v>
      </c>
      <c r="I625" s="27" t="s">
        <v>204</v>
      </c>
      <c r="J625" s="27" t="s">
        <v>127</v>
      </c>
      <c r="K625" s="27" t="s">
        <v>128</v>
      </c>
      <c r="L625" s="27" t="s">
        <v>89</v>
      </c>
      <c r="M625" s="27" t="s">
        <v>74</v>
      </c>
      <c r="N625" s="27" t="s">
        <v>142</v>
      </c>
      <c r="O625" s="27" t="s">
        <v>143</v>
      </c>
      <c r="P625" s="18" t="s">
        <v>75</v>
      </c>
      <c r="Q625" s="45">
        <v>0.71</v>
      </c>
      <c r="R625" s="46">
        <v>0.71</v>
      </c>
      <c r="S625" s="49">
        <v>167</v>
      </c>
      <c r="T625" s="50">
        <v>167</v>
      </c>
    </row>
    <row r="626" spans="1:20" x14ac:dyDescent="0.2">
      <c r="A626" s="12" t="s">
        <v>84</v>
      </c>
      <c r="B626" s="27" t="s">
        <v>105</v>
      </c>
      <c r="C626" s="27" t="s">
        <v>106</v>
      </c>
      <c r="D626" s="27" t="s">
        <v>116</v>
      </c>
      <c r="E626" s="27" t="s">
        <v>117</v>
      </c>
      <c r="F626" s="27" t="s">
        <v>192</v>
      </c>
      <c r="G626" s="27" t="s">
        <v>119</v>
      </c>
      <c r="H626" s="27" t="s">
        <v>203</v>
      </c>
      <c r="I626" s="27" t="s">
        <v>204</v>
      </c>
      <c r="J626" s="27" t="s">
        <v>144</v>
      </c>
      <c r="K626" s="27" t="s">
        <v>145</v>
      </c>
      <c r="L626" s="27" t="s">
        <v>93</v>
      </c>
      <c r="M626" s="27" t="s">
        <v>94</v>
      </c>
      <c r="N626" s="27" t="s">
        <v>157</v>
      </c>
      <c r="O626" s="27" t="s">
        <v>158</v>
      </c>
      <c r="P626" s="18" t="s">
        <v>75</v>
      </c>
      <c r="Q626" s="45">
        <v>0.11</v>
      </c>
      <c r="R626" s="46">
        <v>0.11</v>
      </c>
      <c r="S626" s="49">
        <v>2</v>
      </c>
      <c r="T626" s="50">
        <v>2</v>
      </c>
    </row>
    <row r="627" spans="1:20" x14ac:dyDescent="0.2">
      <c r="A627" s="12" t="s">
        <v>84</v>
      </c>
      <c r="B627" s="27" t="s">
        <v>105</v>
      </c>
      <c r="C627" s="27" t="s">
        <v>106</v>
      </c>
      <c r="D627" s="27" t="s">
        <v>116</v>
      </c>
      <c r="E627" s="27" t="s">
        <v>117</v>
      </c>
      <c r="F627" s="27" t="s">
        <v>192</v>
      </c>
      <c r="G627" s="27" t="s">
        <v>119</v>
      </c>
      <c r="H627" s="27" t="s">
        <v>203</v>
      </c>
      <c r="I627" s="27" t="s">
        <v>204</v>
      </c>
      <c r="J627" s="27" t="s">
        <v>144</v>
      </c>
      <c r="K627" s="27" t="s">
        <v>145</v>
      </c>
      <c r="L627" s="27" t="s">
        <v>89</v>
      </c>
      <c r="M627" s="27" t="s">
        <v>74</v>
      </c>
      <c r="N627" s="27" t="s">
        <v>134</v>
      </c>
      <c r="O627" s="27" t="s">
        <v>135</v>
      </c>
      <c r="P627" s="18" t="s">
        <v>75</v>
      </c>
      <c r="Q627" s="45">
        <v>1</v>
      </c>
      <c r="R627" s="46">
        <v>1</v>
      </c>
      <c r="S627" s="49">
        <v>428</v>
      </c>
      <c r="T627" s="50">
        <v>428</v>
      </c>
    </row>
    <row r="628" spans="1:20" x14ac:dyDescent="0.2">
      <c r="A628" s="12" t="s">
        <v>84</v>
      </c>
      <c r="B628" s="27" t="s">
        <v>105</v>
      </c>
      <c r="C628" s="27" t="s">
        <v>106</v>
      </c>
      <c r="D628" s="27" t="s">
        <v>116</v>
      </c>
      <c r="E628" s="27" t="s">
        <v>117</v>
      </c>
      <c r="F628" s="27" t="s">
        <v>192</v>
      </c>
      <c r="G628" s="27" t="s">
        <v>119</v>
      </c>
      <c r="H628" s="27" t="s">
        <v>203</v>
      </c>
      <c r="I628" s="27" t="s">
        <v>204</v>
      </c>
      <c r="J628" s="27" t="s">
        <v>144</v>
      </c>
      <c r="K628" s="27" t="s">
        <v>145</v>
      </c>
      <c r="L628" s="27" t="s">
        <v>89</v>
      </c>
      <c r="M628" s="27" t="s">
        <v>74</v>
      </c>
      <c r="N628" s="27" t="s">
        <v>90</v>
      </c>
      <c r="O628" s="27" t="s">
        <v>76</v>
      </c>
      <c r="P628" s="18" t="s">
        <v>75</v>
      </c>
      <c r="Q628" s="45">
        <v>15.88</v>
      </c>
      <c r="R628" s="46">
        <v>15.88</v>
      </c>
      <c r="S628" s="49">
        <v>3286</v>
      </c>
      <c r="T628" s="50">
        <v>3286</v>
      </c>
    </row>
    <row r="629" spans="1:20" x14ac:dyDescent="0.2">
      <c r="A629" s="12" t="s">
        <v>84</v>
      </c>
      <c r="B629" s="27" t="s">
        <v>105</v>
      </c>
      <c r="C629" s="27" t="s">
        <v>106</v>
      </c>
      <c r="D629" s="27" t="s">
        <v>116</v>
      </c>
      <c r="E629" s="27" t="s">
        <v>117</v>
      </c>
      <c r="F629" s="27" t="s">
        <v>192</v>
      </c>
      <c r="G629" s="27" t="s">
        <v>119</v>
      </c>
      <c r="H629" s="27" t="s">
        <v>203</v>
      </c>
      <c r="I629" s="27" t="s">
        <v>204</v>
      </c>
      <c r="J629" s="27" t="s">
        <v>148</v>
      </c>
      <c r="K629" s="27" t="s">
        <v>149</v>
      </c>
      <c r="L629" s="27" t="s">
        <v>89</v>
      </c>
      <c r="M629" s="27" t="s">
        <v>74</v>
      </c>
      <c r="N629" s="27" t="s">
        <v>134</v>
      </c>
      <c r="O629" s="27" t="s">
        <v>135</v>
      </c>
      <c r="P629" s="18" t="s">
        <v>75</v>
      </c>
      <c r="Q629" s="45">
        <v>0.02</v>
      </c>
      <c r="R629" s="46">
        <v>0.02</v>
      </c>
      <c r="S629" s="49">
        <v>4</v>
      </c>
      <c r="T629" s="50">
        <v>4</v>
      </c>
    </row>
    <row r="630" spans="1:20" x14ac:dyDescent="0.2">
      <c r="A630" s="12" t="s">
        <v>84</v>
      </c>
      <c r="B630" s="27" t="s">
        <v>105</v>
      </c>
      <c r="C630" s="27" t="s">
        <v>106</v>
      </c>
      <c r="D630" s="27" t="s">
        <v>116</v>
      </c>
      <c r="E630" s="27" t="s">
        <v>117</v>
      </c>
      <c r="F630" s="27" t="s">
        <v>192</v>
      </c>
      <c r="G630" s="27" t="s">
        <v>119</v>
      </c>
      <c r="H630" s="27" t="s">
        <v>203</v>
      </c>
      <c r="I630" s="27" t="s">
        <v>204</v>
      </c>
      <c r="J630" s="27" t="s">
        <v>271</v>
      </c>
      <c r="K630" s="27" t="s">
        <v>272</v>
      </c>
      <c r="L630" s="27" t="s">
        <v>89</v>
      </c>
      <c r="M630" s="27" t="s">
        <v>74</v>
      </c>
      <c r="N630" s="27" t="s">
        <v>273</v>
      </c>
      <c r="O630" s="27" t="s">
        <v>274</v>
      </c>
      <c r="P630" s="18" t="s">
        <v>75</v>
      </c>
      <c r="Q630" s="47"/>
      <c r="R630" s="58"/>
      <c r="S630" s="49">
        <v>1</v>
      </c>
      <c r="T630" s="50">
        <v>1</v>
      </c>
    </row>
    <row r="631" spans="1:20" x14ac:dyDescent="0.2">
      <c r="A631" s="12" t="s">
        <v>84</v>
      </c>
      <c r="B631" s="27" t="s">
        <v>105</v>
      </c>
      <c r="C631" s="27" t="s">
        <v>106</v>
      </c>
      <c r="D631" s="27" t="s">
        <v>116</v>
      </c>
      <c r="E631" s="27" t="s">
        <v>117</v>
      </c>
      <c r="F631" s="27" t="s">
        <v>192</v>
      </c>
      <c r="G631" s="27" t="s">
        <v>119</v>
      </c>
      <c r="H631" s="27" t="s">
        <v>203</v>
      </c>
      <c r="I631" s="27" t="s">
        <v>204</v>
      </c>
      <c r="J631" s="27" t="s">
        <v>271</v>
      </c>
      <c r="K631" s="27" t="s">
        <v>272</v>
      </c>
      <c r="L631" s="27" t="s">
        <v>89</v>
      </c>
      <c r="M631" s="27" t="s">
        <v>74</v>
      </c>
      <c r="N631" s="27" t="s">
        <v>90</v>
      </c>
      <c r="O631" s="27" t="s">
        <v>76</v>
      </c>
      <c r="P631" s="18" t="s">
        <v>75</v>
      </c>
      <c r="Q631" s="45">
        <v>0.08</v>
      </c>
      <c r="R631" s="46">
        <v>0.08</v>
      </c>
      <c r="S631" s="49">
        <v>7</v>
      </c>
      <c r="T631" s="50">
        <v>7</v>
      </c>
    </row>
    <row r="632" spans="1:20" x14ac:dyDescent="0.2">
      <c r="A632" s="12" t="s">
        <v>84</v>
      </c>
      <c r="B632" s="27" t="s">
        <v>105</v>
      </c>
      <c r="C632" s="27" t="s">
        <v>106</v>
      </c>
      <c r="D632" s="27" t="s">
        <v>116</v>
      </c>
      <c r="E632" s="27" t="s">
        <v>117</v>
      </c>
      <c r="F632" s="27" t="s">
        <v>192</v>
      </c>
      <c r="G632" s="27" t="s">
        <v>119</v>
      </c>
      <c r="H632" s="27" t="s">
        <v>203</v>
      </c>
      <c r="I632" s="27" t="s">
        <v>204</v>
      </c>
      <c r="J632" s="27" t="s">
        <v>361</v>
      </c>
      <c r="K632" s="27" t="s">
        <v>362</v>
      </c>
      <c r="L632" s="27" t="s">
        <v>89</v>
      </c>
      <c r="M632" s="27" t="s">
        <v>74</v>
      </c>
      <c r="N632" s="27" t="s">
        <v>90</v>
      </c>
      <c r="O632" s="27" t="s">
        <v>76</v>
      </c>
      <c r="P632" s="18" t="s">
        <v>75</v>
      </c>
      <c r="Q632" s="45">
        <v>10.84</v>
      </c>
      <c r="R632" s="46">
        <v>10.84</v>
      </c>
      <c r="S632" s="49">
        <v>1150</v>
      </c>
      <c r="T632" s="50">
        <v>1150</v>
      </c>
    </row>
    <row r="633" spans="1:20" x14ac:dyDescent="0.2">
      <c r="A633" s="12" t="s">
        <v>84</v>
      </c>
      <c r="B633" s="27" t="s">
        <v>105</v>
      </c>
      <c r="C633" s="27" t="s">
        <v>106</v>
      </c>
      <c r="D633" s="27" t="s">
        <v>116</v>
      </c>
      <c r="E633" s="27" t="s">
        <v>117</v>
      </c>
      <c r="F633" s="27" t="s">
        <v>192</v>
      </c>
      <c r="G633" s="27" t="s">
        <v>119</v>
      </c>
      <c r="H633" s="27" t="s">
        <v>203</v>
      </c>
      <c r="I633" s="27" t="s">
        <v>204</v>
      </c>
      <c r="J633" s="27" t="s">
        <v>150</v>
      </c>
      <c r="K633" s="27" t="s">
        <v>151</v>
      </c>
      <c r="L633" s="27" t="s">
        <v>89</v>
      </c>
      <c r="M633" s="27" t="s">
        <v>74</v>
      </c>
      <c r="N633" s="27" t="s">
        <v>95</v>
      </c>
      <c r="O633" s="27" t="s">
        <v>96</v>
      </c>
      <c r="P633" s="18" t="s">
        <v>75</v>
      </c>
      <c r="Q633" s="45">
        <v>0.2</v>
      </c>
      <c r="R633" s="46">
        <v>0.2</v>
      </c>
      <c r="S633" s="49">
        <v>251</v>
      </c>
      <c r="T633" s="50">
        <v>251</v>
      </c>
    </row>
    <row r="634" spans="1:20" x14ac:dyDescent="0.2">
      <c r="A634" s="12" t="s">
        <v>84</v>
      </c>
      <c r="B634" s="27" t="s">
        <v>105</v>
      </c>
      <c r="C634" s="27" t="s">
        <v>106</v>
      </c>
      <c r="D634" s="27" t="s">
        <v>116</v>
      </c>
      <c r="E634" s="27" t="s">
        <v>117</v>
      </c>
      <c r="F634" s="27" t="s">
        <v>192</v>
      </c>
      <c r="G634" s="27" t="s">
        <v>119</v>
      </c>
      <c r="H634" s="27" t="s">
        <v>203</v>
      </c>
      <c r="I634" s="27" t="s">
        <v>204</v>
      </c>
      <c r="J634" s="27" t="s">
        <v>150</v>
      </c>
      <c r="K634" s="27" t="s">
        <v>151</v>
      </c>
      <c r="L634" s="27" t="s">
        <v>89</v>
      </c>
      <c r="M634" s="27" t="s">
        <v>74</v>
      </c>
      <c r="N634" s="27" t="s">
        <v>90</v>
      </c>
      <c r="O634" s="27" t="s">
        <v>76</v>
      </c>
      <c r="P634" s="18" t="s">
        <v>75</v>
      </c>
      <c r="Q634" s="45">
        <v>1.25</v>
      </c>
      <c r="R634" s="46">
        <v>1.25</v>
      </c>
      <c r="S634" s="49">
        <v>265</v>
      </c>
      <c r="T634" s="50">
        <v>265</v>
      </c>
    </row>
    <row r="635" spans="1:20" x14ac:dyDescent="0.2">
      <c r="A635" s="12" t="s">
        <v>84</v>
      </c>
      <c r="B635" s="27" t="s">
        <v>105</v>
      </c>
      <c r="C635" s="27" t="s">
        <v>106</v>
      </c>
      <c r="D635" s="27" t="s">
        <v>116</v>
      </c>
      <c r="E635" s="27" t="s">
        <v>117</v>
      </c>
      <c r="F635" s="27" t="s">
        <v>192</v>
      </c>
      <c r="G635" s="27" t="s">
        <v>119</v>
      </c>
      <c r="H635" s="27" t="s">
        <v>203</v>
      </c>
      <c r="I635" s="27" t="s">
        <v>204</v>
      </c>
      <c r="J635" s="27" t="s">
        <v>150</v>
      </c>
      <c r="K635" s="27" t="s">
        <v>151</v>
      </c>
      <c r="L635" s="27" t="s">
        <v>89</v>
      </c>
      <c r="M635" s="27" t="s">
        <v>74</v>
      </c>
      <c r="N635" s="27" t="s">
        <v>152</v>
      </c>
      <c r="O635" s="27" t="s">
        <v>153</v>
      </c>
      <c r="P635" s="18" t="s">
        <v>75</v>
      </c>
      <c r="Q635" s="45">
        <v>0.11</v>
      </c>
      <c r="R635" s="46">
        <v>0.11</v>
      </c>
      <c r="S635" s="49">
        <v>39</v>
      </c>
      <c r="T635" s="50">
        <v>39</v>
      </c>
    </row>
    <row r="636" spans="1:20" x14ac:dyDescent="0.2">
      <c r="A636" s="12" t="s">
        <v>84</v>
      </c>
      <c r="B636" s="27" t="s">
        <v>105</v>
      </c>
      <c r="C636" s="27" t="s">
        <v>106</v>
      </c>
      <c r="D636" s="27" t="s">
        <v>116</v>
      </c>
      <c r="E636" s="27" t="s">
        <v>117</v>
      </c>
      <c r="F636" s="27" t="s">
        <v>192</v>
      </c>
      <c r="G636" s="27" t="s">
        <v>119</v>
      </c>
      <c r="H636" s="27" t="s">
        <v>203</v>
      </c>
      <c r="I636" s="27" t="s">
        <v>204</v>
      </c>
      <c r="J636" s="27" t="s">
        <v>150</v>
      </c>
      <c r="K636" s="27" t="s">
        <v>151</v>
      </c>
      <c r="L636" s="27" t="s">
        <v>97</v>
      </c>
      <c r="M636" s="27" t="s">
        <v>98</v>
      </c>
      <c r="N636" s="27" t="s">
        <v>95</v>
      </c>
      <c r="O636" s="27" t="s">
        <v>96</v>
      </c>
      <c r="P636" s="18" t="s">
        <v>75</v>
      </c>
      <c r="Q636" s="45">
        <v>0.43</v>
      </c>
      <c r="R636" s="46">
        <v>0.43</v>
      </c>
      <c r="S636" s="49">
        <v>208</v>
      </c>
      <c r="T636" s="50">
        <v>208</v>
      </c>
    </row>
    <row r="637" spans="1:20" x14ac:dyDescent="0.2">
      <c r="A637" s="12" t="s">
        <v>84</v>
      </c>
      <c r="B637" s="27" t="s">
        <v>105</v>
      </c>
      <c r="C637" s="27" t="s">
        <v>106</v>
      </c>
      <c r="D637" s="27" t="s">
        <v>116</v>
      </c>
      <c r="E637" s="27" t="s">
        <v>117</v>
      </c>
      <c r="F637" s="27" t="s">
        <v>192</v>
      </c>
      <c r="G637" s="27" t="s">
        <v>119</v>
      </c>
      <c r="H637" s="27" t="s">
        <v>203</v>
      </c>
      <c r="I637" s="27" t="s">
        <v>204</v>
      </c>
      <c r="J637" s="27" t="s">
        <v>275</v>
      </c>
      <c r="K637" s="27" t="s">
        <v>276</v>
      </c>
      <c r="L637" s="27" t="s">
        <v>89</v>
      </c>
      <c r="M637" s="27" t="s">
        <v>74</v>
      </c>
      <c r="N637" s="27" t="s">
        <v>90</v>
      </c>
      <c r="O637" s="27" t="s">
        <v>76</v>
      </c>
      <c r="P637" s="18" t="s">
        <v>75</v>
      </c>
      <c r="Q637" s="45">
        <v>0.1</v>
      </c>
      <c r="R637" s="46">
        <v>0.1</v>
      </c>
      <c r="S637" s="49">
        <v>5</v>
      </c>
      <c r="T637" s="50">
        <v>5</v>
      </c>
    </row>
    <row r="638" spans="1:20" x14ac:dyDescent="0.2">
      <c r="A638" s="12" t="s">
        <v>84</v>
      </c>
      <c r="B638" s="27" t="s">
        <v>105</v>
      </c>
      <c r="C638" s="27" t="s">
        <v>106</v>
      </c>
      <c r="D638" s="27" t="s">
        <v>116</v>
      </c>
      <c r="E638" s="27" t="s">
        <v>117</v>
      </c>
      <c r="F638" s="27" t="s">
        <v>192</v>
      </c>
      <c r="G638" s="27" t="s">
        <v>119</v>
      </c>
      <c r="H638" s="27" t="s">
        <v>203</v>
      </c>
      <c r="I638" s="27" t="s">
        <v>204</v>
      </c>
      <c r="J638" s="27" t="s">
        <v>287</v>
      </c>
      <c r="K638" s="27" t="s">
        <v>288</v>
      </c>
      <c r="L638" s="27" t="s">
        <v>89</v>
      </c>
      <c r="M638" s="27" t="s">
        <v>74</v>
      </c>
      <c r="N638" s="27" t="s">
        <v>90</v>
      </c>
      <c r="O638" s="27" t="s">
        <v>76</v>
      </c>
      <c r="P638" s="18" t="s">
        <v>75</v>
      </c>
      <c r="Q638" s="45">
        <v>0.04</v>
      </c>
      <c r="R638" s="46">
        <v>0.04</v>
      </c>
      <c r="S638" s="49">
        <v>2</v>
      </c>
      <c r="T638" s="50">
        <v>2</v>
      </c>
    </row>
    <row r="639" spans="1:20" x14ac:dyDescent="0.2">
      <c r="A639" s="12" t="s">
        <v>84</v>
      </c>
      <c r="B639" s="27" t="s">
        <v>105</v>
      </c>
      <c r="C639" s="27" t="s">
        <v>106</v>
      </c>
      <c r="D639" s="27" t="s">
        <v>116</v>
      </c>
      <c r="E639" s="27" t="s">
        <v>117</v>
      </c>
      <c r="F639" s="27" t="s">
        <v>192</v>
      </c>
      <c r="G639" s="27" t="s">
        <v>119</v>
      </c>
      <c r="H639" s="27" t="s">
        <v>203</v>
      </c>
      <c r="I639" s="27" t="s">
        <v>204</v>
      </c>
      <c r="J639" s="27" t="s">
        <v>251</v>
      </c>
      <c r="K639" s="27" t="s">
        <v>154</v>
      </c>
      <c r="L639" s="27" t="s">
        <v>93</v>
      </c>
      <c r="M639" s="27" t="s">
        <v>94</v>
      </c>
      <c r="N639" s="27" t="s">
        <v>155</v>
      </c>
      <c r="O639" s="27" t="s">
        <v>156</v>
      </c>
      <c r="P639" s="18" t="s">
        <v>75</v>
      </c>
      <c r="Q639" s="45">
        <v>0.03</v>
      </c>
      <c r="R639" s="46">
        <v>0.03</v>
      </c>
      <c r="S639" s="49">
        <v>3</v>
      </c>
      <c r="T639" s="50">
        <v>3</v>
      </c>
    </row>
    <row r="640" spans="1:20" x14ac:dyDescent="0.2">
      <c r="A640" s="12" t="s">
        <v>84</v>
      </c>
      <c r="B640" s="27" t="s">
        <v>105</v>
      </c>
      <c r="C640" s="27" t="s">
        <v>106</v>
      </c>
      <c r="D640" s="27" t="s">
        <v>116</v>
      </c>
      <c r="E640" s="27" t="s">
        <v>117</v>
      </c>
      <c r="F640" s="27" t="s">
        <v>192</v>
      </c>
      <c r="G640" s="27" t="s">
        <v>119</v>
      </c>
      <c r="H640" s="27" t="s">
        <v>203</v>
      </c>
      <c r="I640" s="27" t="s">
        <v>204</v>
      </c>
      <c r="J640" s="27" t="s">
        <v>251</v>
      </c>
      <c r="K640" s="27" t="s">
        <v>154</v>
      </c>
      <c r="L640" s="27" t="s">
        <v>93</v>
      </c>
      <c r="M640" s="27" t="s">
        <v>94</v>
      </c>
      <c r="N640" s="27" t="s">
        <v>157</v>
      </c>
      <c r="O640" s="27" t="s">
        <v>158</v>
      </c>
      <c r="P640" s="18" t="s">
        <v>75</v>
      </c>
      <c r="Q640" s="45">
        <v>0.08</v>
      </c>
      <c r="R640" s="46">
        <v>0.08</v>
      </c>
      <c r="S640" s="49">
        <v>3</v>
      </c>
      <c r="T640" s="50">
        <v>3</v>
      </c>
    </row>
    <row r="641" spans="1:20" x14ac:dyDescent="0.2">
      <c r="A641" s="12" t="s">
        <v>84</v>
      </c>
      <c r="B641" s="27" t="s">
        <v>105</v>
      </c>
      <c r="C641" s="27" t="s">
        <v>106</v>
      </c>
      <c r="D641" s="27" t="s">
        <v>116</v>
      </c>
      <c r="E641" s="27" t="s">
        <v>117</v>
      </c>
      <c r="F641" s="27" t="s">
        <v>192</v>
      </c>
      <c r="G641" s="27" t="s">
        <v>119</v>
      </c>
      <c r="H641" s="27" t="s">
        <v>203</v>
      </c>
      <c r="I641" s="27" t="s">
        <v>204</v>
      </c>
      <c r="J641" s="27" t="s">
        <v>251</v>
      </c>
      <c r="K641" s="27" t="s">
        <v>154</v>
      </c>
      <c r="L641" s="27" t="s">
        <v>89</v>
      </c>
      <c r="M641" s="27" t="s">
        <v>74</v>
      </c>
      <c r="N641" s="27" t="s">
        <v>134</v>
      </c>
      <c r="O641" s="27" t="s">
        <v>135</v>
      </c>
      <c r="P641" s="18" t="s">
        <v>75</v>
      </c>
      <c r="Q641" s="47"/>
      <c r="R641" s="58"/>
      <c r="S641" s="49">
        <v>1</v>
      </c>
      <c r="T641" s="50">
        <v>1</v>
      </c>
    </row>
    <row r="642" spans="1:20" x14ac:dyDescent="0.2">
      <c r="A642" s="12" t="s">
        <v>84</v>
      </c>
      <c r="B642" s="27" t="s">
        <v>105</v>
      </c>
      <c r="C642" s="27" t="s">
        <v>106</v>
      </c>
      <c r="D642" s="27" t="s">
        <v>116</v>
      </c>
      <c r="E642" s="27" t="s">
        <v>117</v>
      </c>
      <c r="F642" s="27" t="s">
        <v>192</v>
      </c>
      <c r="G642" s="27" t="s">
        <v>119</v>
      </c>
      <c r="H642" s="27" t="s">
        <v>203</v>
      </c>
      <c r="I642" s="27" t="s">
        <v>204</v>
      </c>
      <c r="J642" s="27" t="s">
        <v>251</v>
      </c>
      <c r="K642" s="27" t="s">
        <v>154</v>
      </c>
      <c r="L642" s="27" t="s">
        <v>89</v>
      </c>
      <c r="M642" s="27" t="s">
        <v>74</v>
      </c>
      <c r="N642" s="27" t="s">
        <v>90</v>
      </c>
      <c r="O642" s="27" t="s">
        <v>76</v>
      </c>
      <c r="P642" s="18" t="s">
        <v>75</v>
      </c>
      <c r="Q642" s="45">
        <v>0.28000000000000003</v>
      </c>
      <c r="R642" s="46">
        <v>0.28000000000000003</v>
      </c>
      <c r="S642" s="49">
        <v>22</v>
      </c>
      <c r="T642" s="50">
        <v>22</v>
      </c>
    </row>
    <row r="643" spans="1:20" x14ac:dyDescent="0.2">
      <c r="A643" s="12" t="s">
        <v>84</v>
      </c>
      <c r="B643" s="27" t="s">
        <v>105</v>
      </c>
      <c r="C643" s="27" t="s">
        <v>106</v>
      </c>
      <c r="D643" s="27" t="s">
        <v>116</v>
      </c>
      <c r="E643" s="27" t="s">
        <v>117</v>
      </c>
      <c r="F643" s="27" t="s">
        <v>192</v>
      </c>
      <c r="G643" s="27" t="s">
        <v>119</v>
      </c>
      <c r="H643" s="27" t="s">
        <v>205</v>
      </c>
      <c r="I643" s="27" t="s">
        <v>206</v>
      </c>
      <c r="J643" s="27" t="s">
        <v>359</v>
      </c>
      <c r="K643" s="27" t="s">
        <v>360</v>
      </c>
      <c r="L643" s="27" t="s">
        <v>89</v>
      </c>
      <c r="M643" s="27" t="s">
        <v>74</v>
      </c>
      <c r="N643" s="27" t="s">
        <v>90</v>
      </c>
      <c r="O643" s="27" t="s">
        <v>76</v>
      </c>
      <c r="P643" s="18" t="s">
        <v>75</v>
      </c>
      <c r="Q643" s="45">
        <v>2.67</v>
      </c>
      <c r="R643" s="46">
        <v>2.67</v>
      </c>
      <c r="S643" s="49">
        <v>238</v>
      </c>
      <c r="T643" s="50">
        <v>238</v>
      </c>
    </row>
    <row r="644" spans="1:20" x14ac:dyDescent="0.2">
      <c r="A644" s="12" t="s">
        <v>84</v>
      </c>
      <c r="B644" s="27" t="s">
        <v>105</v>
      </c>
      <c r="C644" s="27" t="s">
        <v>106</v>
      </c>
      <c r="D644" s="27" t="s">
        <v>116</v>
      </c>
      <c r="E644" s="27" t="s">
        <v>117</v>
      </c>
      <c r="F644" s="27" t="s">
        <v>192</v>
      </c>
      <c r="G644" s="27" t="s">
        <v>119</v>
      </c>
      <c r="H644" s="27" t="s">
        <v>205</v>
      </c>
      <c r="I644" s="27" t="s">
        <v>206</v>
      </c>
      <c r="J644" s="27" t="s">
        <v>122</v>
      </c>
      <c r="K644" s="27" t="s">
        <v>123</v>
      </c>
      <c r="L644" s="27" t="s">
        <v>89</v>
      </c>
      <c r="M644" s="27" t="s">
        <v>74</v>
      </c>
      <c r="N644" s="27" t="s">
        <v>90</v>
      </c>
      <c r="O644" s="27" t="s">
        <v>76</v>
      </c>
      <c r="P644" s="18" t="s">
        <v>75</v>
      </c>
      <c r="Q644" s="45">
        <v>42.85</v>
      </c>
      <c r="R644" s="46">
        <v>42.85</v>
      </c>
      <c r="S644" s="49">
        <v>6570</v>
      </c>
      <c r="T644" s="50">
        <v>6570</v>
      </c>
    </row>
    <row r="645" spans="1:20" x14ac:dyDescent="0.2">
      <c r="A645" s="12" t="s">
        <v>84</v>
      </c>
      <c r="B645" s="27" t="s">
        <v>105</v>
      </c>
      <c r="C645" s="27" t="s">
        <v>106</v>
      </c>
      <c r="D645" s="27" t="s">
        <v>116</v>
      </c>
      <c r="E645" s="27" t="s">
        <v>117</v>
      </c>
      <c r="F645" s="27" t="s">
        <v>192</v>
      </c>
      <c r="G645" s="27" t="s">
        <v>119</v>
      </c>
      <c r="H645" s="27" t="s">
        <v>205</v>
      </c>
      <c r="I645" s="27" t="s">
        <v>206</v>
      </c>
      <c r="J645" s="27" t="s">
        <v>122</v>
      </c>
      <c r="K645" s="27" t="s">
        <v>123</v>
      </c>
      <c r="L645" s="27" t="s">
        <v>89</v>
      </c>
      <c r="M645" s="27" t="s">
        <v>74</v>
      </c>
      <c r="N645" s="27" t="s">
        <v>136</v>
      </c>
      <c r="O645" s="27" t="s">
        <v>137</v>
      </c>
      <c r="P645" s="18" t="s">
        <v>75</v>
      </c>
      <c r="Q645" s="45">
        <v>0.63</v>
      </c>
      <c r="R645" s="46">
        <v>0.63</v>
      </c>
      <c r="S645" s="49">
        <v>1086</v>
      </c>
      <c r="T645" s="50">
        <v>1086</v>
      </c>
    </row>
    <row r="646" spans="1:20" x14ac:dyDescent="0.2">
      <c r="A646" s="12" t="s">
        <v>84</v>
      </c>
      <c r="B646" s="27" t="s">
        <v>105</v>
      </c>
      <c r="C646" s="27" t="s">
        <v>106</v>
      </c>
      <c r="D646" s="27" t="s">
        <v>116</v>
      </c>
      <c r="E646" s="27" t="s">
        <v>117</v>
      </c>
      <c r="F646" s="27" t="s">
        <v>192</v>
      </c>
      <c r="G646" s="27" t="s">
        <v>119</v>
      </c>
      <c r="H646" s="27" t="s">
        <v>205</v>
      </c>
      <c r="I646" s="27" t="s">
        <v>206</v>
      </c>
      <c r="J646" s="27" t="s">
        <v>138</v>
      </c>
      <c r="K646" s="27" t="s">
        <v>139</v>
      </c>
      <c r="L646" s="27" t="s">
        <v>89</v>
      </c>
      <c r="M646" s="27" t="s">
        <v>74</v>
      </c>
      <c r="N646" s="27" t="s">
        <v>134</v>
      </c>
      <c r="O646" s="27" t="s">
        <v>135</v>
      </c>
      <c r="P646" s="18" t="s">
        <v>75</v>
      </c>
      <c r="Q646" s="45">
        <v>1.1499999999999999</v>
      </c>
      <c r="R646" s="46">
        <v>1.1499999999999999</v>
      </c>
      <c r="S646" s="49">
        <v>380</v>
      </c>
      <c r="T646" s="50">
        <v>380</v>
      </c>
    </row>
    <row r="647" spans="1:20" x14ac:dyDescent="0.2">
      <c r="A647" s="12" t="s">
        <v>84</v>
      </c>
      <c r="B647" s="27" t="s">
        <v>105</v>
      </c>
      <c r="C647" s="27" t="s">
        <v>106</v>
      </c>
      <c r="D647" s="27" t="s">
        <v>116</v>
      </c>
      <c r="E647" s="27" t="s">
        <v>117</v>
      </c>
      <c r="F647" s="27" t="s">
        <v>192</v>
      </c>
      <c r="G647" s="27" t="s">
        <v>119</v>
      </c>
      <c r="H647" s="27" t="s">
        <v>205</v>
      </c>
      <c r="I647" s="27" t="s">
        <v>206</v>
      </c>
      <c r="J647" s="27" t="s">
        <v>138</v>
      </c>
      <c r="K647" s="27" t="s">
        <v>139</v>
      </c>
      <c r="L647" s="27" t="s">
        <v>89</v>
      </c>
      <c r="M647" s="27" t="s">
        <v>74</v>
      </c>
      <c r="N647" s="27" t="s">
        <v>90</v>
      </c>
      <c r="O647" s="27" t="s">
        <v>76</v>
      </c>
      <c r="P647" s="18" t="s">
        <v>75</v>
      </c>
      <c r="Q647" s="45">
        <v>4</v>
      </c>
      <c r="R647" s="46">
        <v>4</v>
      </c>
      <c r="S647" s="49">
        <v>425</v>
      </c>
      <c r="T647" s="50">
        <v>425</v>
      </c>
    </row>
    <row r="648" spans="1:20" x14ac:dyDescent="0.2">
      <c r="A648" s="12" t="s">
        <v>84</v>
      </c>
      <c r="B648" s="27" t="s">
        <v>105</v>
      </c>
      <c r="C648" s="27" t="s">
        <v>106</v>
      </c>
      <c r="D648" s="27" t="s">
        <v>116</v>
      </c>
      <c r="E648" s="27" t="s">
        <v>117</v>
      </c>
      <c r="F648" s="27" t="s">
        <v>192</v>
      </c>
      <c r="G648" s="27" t="s">
        <v>119</v>
      </c>
      <c r="H648" s="27" t="s">
        <v>205</v>
      </c>
      <c r="I648" s="27" t="s">
        <v>206</v>
      </c>
      <c r="J648" s="27" t="s">
        <v>127</v>
      </c>
      <c r="K648" s="27" t="s">
        <v>128</v>
      </c>
      <c r="L648" s="27" t="s">
        <v>89</v>
      </c>
      <c r="M648" s="27" t="s">
        <v>74</v>
      </c>
      <c r="N648" s="27" t="s">
        <v>99</v>
      </c>
      <c r="O648" s="27" t="s">
        <v>100</v>
      </c>
      <c r="P648" s="18" t="s">
        <v>75</v>
      </c>
      <c r="Q648" s="45">
        <v>0.12</v>
      </c>
      <c r="R648" s="46">
        <v>0.12</v>
      </c>
      <c r="S648" s="49">
        <v>9</v>
      </c>
      <c r="T648" s="50">
        <v>9</v>
      </c>
    </row>
    <row r="649" spans="1:20" x14ac:dyDescent="0.2">
      <c r="A649" s="12" t="s">
        <v>84</v>
      </c>
      <c r="B649" s="27" t="s">
        <v>105</v>
      </c>
      <c r="C649" s="27" t="s">
        <v>106</v>
      </c>
      <c r="D649" s="27" t="s">
        <v>116</v>
      </c>
      <c r="E649" s="27" t="s">
        <v>117</v>
      </c>
      <c r="F649" s="27" t="s">
        <v>192</v>
      </c>
      <c r="G649" s="27" t="s">
        <v>119</v>
      </c>
      <c r="H649" s="27" t="s">
        <v>205</v>
      </c>
      <c r="I649" s="27" t="s">
        <v>206</v>
      </c>
      <c r="J649" s="27" t="s">
        <v>127</v>
      </c>
      <c r="K649" s="27" t="s">
        <v>128</v>
      </c>
      <c r="L649" s="27" t="s">
        <v>89</v>
      </c>
      <c r="M649" s="27" t="s">
        <v>74</v>
      </c>
      <c r="N649" s="27" t="s">
        <v>90</v>
      </c>
      <c r="O649" s="27" t="s">
        <v>76</v>
      </c>
      <c r="P649" s="18" t="s">
        <v>75</v>
      </c>
      <c r="Q649" s="45">
        <v>3.99</v>
      </c>
      <c r="R649" s="46">
        <v>3.99</v>
      </c>
      <c r="S649" s="49">
        <v>334</v>
      </c>
      <c r="T649" s="50">
        <v>334</v>
      </c>
    </row>
    <row r="650" spans="1:20" x14ac:dyDescent="0.2">
      <c r="A650" s="12" t="s">
        <v>84</v>
      </c>
      <c r="B650" s="27" t="s">
        <v>105</v>
      </c>
      <c r="C650" s="27" t="s">
        <v>106</v>
      </c>
      <c r="D650" s="27" t="s">
        <v>116</v>
      </c>
      <c r="E650" s="27" t="s">
        <v>117</v>
      </c>
      <c r="F650" s="27" t="s">
        <v>192</v>
      </c>
      <c r="G650" s="27" t="s">
        <v>119</v>
      </c>
      <c r="H650" s="27" t="s">
        <v>205</v>
      </c>
      <c r="I650" s="27" t="s">
        <v>206</v>
      </c>
      <c r="J650" s="27" t="s">
        <v>127</v>
      </c>
      <c r="K650" s="27" t="s">
        <v>128</v>
      </c>
      <c r="L650" s="27" t="s">
        <v>89</v>
      </c>
      <c r="M650" s="27" t="s">
        <v>74</v>
      </c>
      <c r="N650" s="27" t="s">
        <v>140</v>
      </c>
      <c r="O650" s="27" t="s">
        <v>141</v>
      </c>
      <c r="P650" s="18" t="s">
        <v>75</v>
      </c>
      <c r="Q650" s="45">
        <v>0.03</v>
      </c>
      <c r="R650" s="46">
        <v>0.03</v>
      </c>
      <c r="S650" s="49">
        <v>6</v>
      </c>
      <c r="T650" s="50">
        <v>6</v>
      </c>
    </row>
    <row r="651" spans="1:20" x14ac:dyDescent="0.2">
      <c r="A651" s="12" t="s">
        <v>84</v>
      </c>
      <c r="B651" s="27" t="s">
        <v>105</v>
      </c>
      <c r="C651" s="27" t="s">
        <v>106</v>
      </c>
      <c r="D651" s="27" t="s">
        <v>116</v>
      </c>
      <c r="E651" s="27" t="s">
        <v>117</v>
      </c>
      <c r="F651" s="27" t="s">
        <v>192</v>
      </c>
      <c r="G651" s="27" t="s">
        <v>119</v>
      </c>
      <c r="H651" s="27" t="s">
        <v>205</v>
      </c>
      <c r="I651" s="27" t="s">
        <v>206</v>
      </c>
      <c r="J651" s="27" t="s">
        <v>127</v>
      </c>
      <c r="K651" s="27" t="s">
        <v>128</v>
      </c>
      <c r="L651" s="27" t="s">
        <v>89</v>
      </c>
      <c r="M651" s="27" t="s">
        <v>74</v>
      </c>
      <c r="N651" s="27" t="s">
        <v>142</v>
      </c>
      <c r="O651" s="27" t="s">
        <v>143</v>
      </c>
      <c r="P651" s="18" t="s">
        <v>75</v>
      </c>
      <c r="Q651" s="45">
        <v>0.32</v>
      </c>
      <c r="R651" s="46">
        <v>0.32</v>
      </c>
      <c r="S651" s="49">
        <v>76</v>
      </c>
      <c r="T651" s="50">
        <v>76</v>
      </c>
    </row>
    <row r="652" spans="1:20" x14ac:dyDescent="0.2">
      <c r="A652" s="12" t="s">
        <v>84</v>
      </c>
      <c r="B652" s="27" t="s">
        <v>105</v>
      </c>
      <c r="C652" s="27" t="s">
        <v>106</v>
      </c>
      <c r="D652" s="27" t="s">
        <v>116</v>
      </c>
      <c r="E652" s="27" t="s">
        <v>117</v>
      </c>
      <c r="F652" s="27" t="s">
        <v>192</v>
      </c>
      <c r="G652" s="27" t="s">
        <v>119</v>
      </c>
      <c r="H652" s="27" t="s">
        <v>205</v>
      </c>
      <c r="I652" s="27" t="s">
        <v>206</v>
      </c>
      <c r="J652" s="27" t="s">
        <v>144</v>
      </c>
      <c r="K652" s="27" t="s">
        <v>145</v>
      </c>
      <c r="L652" s="27" t="s">
        <v>93</v>
      </c>
      <c r="M652" s="27" t="s">
        <v>94</v>
      </c>
      <c r="N652" s="27" t="s">
        <v>157</v>
      </c>
      <c r="O652" s="27" t="s">
        <v>158</v>
      </c>
      <c r="P652" s="18" t="s">
        <v>75</v>
      </c>
      <c r="Q652" s="45">
        <v>0.08</v>
      </c>
      <c r="R652" s="46">
        <v>0.08</v>
      </c>
      <c r="S652" s="49">
        <v>1</v>
      </c>
      <c r="T652" s="50">
        <v>1</v>
      </c>
    </row>
    <row r="653" spans="1:20" x14ac:dyDescent="0.2">
      <c r="A653" s="12" t="s">
        <v>84</v>
      </c>
      <c r="B653" s="27" t="s">
        <v>105</v>
      </c>
      <c r="C653" s="27" t="s">
        <v>106</v>
      </c>
      <c r="D653" s="27" t="s">
        <v>116</v>
      </c>
      <c r="E653" s="27" t="s">
        <v>117</v>
      </c>
      <c r="F653" s="27" t="s">
        <v>192</v>
      </c>
      <c r="G653" s="27" t="s">
        <v>119</v>
      </c>
      <c r="H653" s="27" t="s">
        <v>205</v>
      </c>
      <c r="I653" s="27" t="s">
        <v>206</v>
      </c>
      <c r="J653" s="27" t="s">
        <v>144</v>
      </c>
      <c r="K653" s="27" t="s">
        <v>145</v>
      </c>
      <c r="L653" s="27" t="s">
        <v>89</v>
      </c>
      <c r="M653" s="27" t="s">
        <v>74</v>
      </c>
      <c r="N653" s="27" t="s">
        <v>134</v>
      </c>
      <c r="O653" s="27" t="s">
        <v>135</v>
      </c>
      <c r="P653" s="18" t="s">
        <v>75</v>
      </c>
      <c r="Q653" s="45">
        <v>0.71</v>
      </c>
      <c r="R653" s="46">
        <v>0.71</v>
      </c>
      <c r="S653" s="49">
        <v>301</v>
      </c>
      <c r="T653" s="50">
        <v>301</v>
      </c>
    </row>
    <row r="654" spans="1:20" x14ac:dyDescent="0.2">
      <c r="A654" s="12" t="s">
        <v>84</v>
      </c>
      <c r="B654" s="27" t="s">
        <v>105</v>
      </c>
      <c r="C654" s="27" t="s">
        <v>106</v>
      </c>
      <c r="D654" s="27" t="s">
        <v>116</v>
      </c>
      <c r="E654" s="27" t="s">
        <v>117</v>
      </c>
      <c r="F654" s="27" t="s">
        <v>192</v>
      </c>
      <c r="G654" s="27" t="s">
        <v>119</v>
      </c>
      <c r="H654" s="27" t="s">
        <v>205</v>
      </c>
      <c r="I654" s="27" t="s">
        <v>206</v>
      </c>
      <c r="J654" s="27" t="s">
        <v>144</v>
      </c>
      <c r="K654" s="27" t="s">
        <v>145</v>
      </c>
      <c r="L654" s="27" t="s">
        <v>89</v>
      </c>
      <c r="M654" s="27" t="s">
        <v>74</v>
      </c>
      <c r="N654" s="27" t="s">
        <v>90</v>
      </c>
      <c r="O654" s="27" t="s">
        <v>76</v>
      </c>
      <c r="P654" s="18" t="s">
        <v>75</v>
      </c>
      <c r="Q654" s="45">
        <v>9.4600000000000009</v>
      </c>
      <c r="R654" s="46">
        <v>9.4600000000000009</v>
      </c>
      <c r="S654" s="49">
        <v>2033</v>
      </c>
      <c r="T654" s="50">
        <v>2033</v>
      </c>
    </row>
    <row r="655" spans="1:20" x14ac:dyDescent="0.2">
      <c r="A655" s="12" t="s">
        <v>84</v>
      </c>
      <c r="B655" s="27" t="s">
        <v>105</v>
      </c>
      <c r="C655" s="27" t="s">
        <v>106</v>
      </c>
      <c r="D655" s="27" t="s">
        <v>116</v>
      </c>
      <c r="E655" s="27" t="s">
        <v>117</v>
      </c>
      <c r="F655" s="27" t="s">
        <v>192</v>
      </c>
      <c r="G655" s="27" t="s">
        <v>119</v>
      </c>
      <c r="H655" s="27" t="s">
        <v>205</v>
      </c>
      <c r="I655" s="27" t="s">
        <v>206</v>
      </c>
      <c r="J655" s="27" t="s">
        <v>148</v>
      </c>
      <c r="K655" s="27" t="s">
        <v>149</v>
      </c>
      <c r="L655" s="27" t="s">
        <v>89</v>
      </c>
      <c r="M655" s="27" t="s">
        <v>74</v>
      </c>
      <c r="N655" s="27" t="s">
        <v>134</v>
      </c>
      <c r="O655" s="27" t="s">
        <v>135</v>
      </c>
      <c r="P655" s="18" t="s">
        <v>75</v>
      </c>
      <c r="Q655" s="45">
        <v>0.01</v>
      </c>
      <c r="R655" s="46">
        <v>0.01</v>
      </c>
      <c r="S655" s="49">
        <v>1</v>
      </c>
      <c r="T655" s="50">
        <v>1</v>
      </c>
    </row>
    <row r="656" spans="1:20" x14ac:dyDescent="0.2">
      <c r="A656" s="12" t="s">
        <v>84</v>
      </c>
      <c r="B656" s="27" t="s">
        <v>105</v>
      </c>
      <c r="C656" s="27" t="s">
        <v>106</v>
      </c>
      <c r="D656" s="27" t="s">
        <v>116</v>
      </c>
      <c r="E656" s="27" t="s">
        <v>117</v>
      </c>
      <c r="F656" s="27" t="s">
        <v>192</v>
      </c>
      <c r="G656" s="27" t="s">
        <v>119</v>
      </c>
      <c r="H656" s="27" t="s">
        <v>205</v>
      </c>
      <c r="I656" s="27" t="s">
        <v>206</v>
      </c>
      <c r="J656" s="27" t="s">
        <v>271</v>
      </c>
      <c r="K656" s="27" t="s">
        <v>272</v>
      </c>
      <c r="L656" s="27" t="s">
        <v>89</v>
      </c>
      <c r="M656" s="27" t="s">
        <v>74</v>
      </c>
      <c r="N656" s="27" t="s">
        <v>90</v>
      </c>
      <c r="O656" s="27" t="s">
        <v>76</v>
      </c>
      <c r="P656" s="18" t="s">
        <v>75</v>
      </c>
      <c r="Q656" s="45">
        <v>0.05</v>
      </c>
      <c r="R656" s="46">
        <v>0.05</v>
      </c>
      <c r="S656" s="49">
        <v>4</v>
      </c>
      <c r="T656" s="50">
        <v>4</v>
      </c>
    </row>
    <row r="657" spans="1:20" x14ac:dyDescent="0.2">
      <c r="A657" s="12" t="s">
        <v>84</v>
      </c>
      <c r="B657" s="27" t="s">
        <v>105</v>
      </c>
      <c r="C657" s="27" t="s">
        <v>106</v>
      </c>
      <c r="D657" s="27" t="s">
        <v>116</v>
      </c>
      <c r="E657" s="27" t="s">
        <v>117</v>
      </c>
      <c r="F657" s="27" t="s">
        <v>192</v>
      </c>
      <c r="G657" s="27" t="s">
        <v>119</v>
      </c>
      <c r="H657" s="27" t="s">
        <v>205</v>
      </c>
      <c r="I657" s="27" t="s">
        <v>206</v>
      </c>
      <c r="J657" s="27" t="s">
        <v>361</v>
      </c>
      <c r="K657" s="27" t="s">
        <v>362</v>
      </c>
      <c r="L657" s="27" t="s">
        <v>89</v>
      </c>
      <c r="M657" s="27" t="s">
        <v>74</v>
      </c>
      <c r="N657" s="27" t="s">
        <v>90</v>
      </c>
      <c r="O657" s="27" t="s">
        <v>76</v>
      </c>
      <c r="P657" s="18" t="s">
        <v>75</v>
      </c>
      <c r="Q657" s="45">
        <v>6.4</v>
      </c>
      <c r="R657" s="46">
        <v>6.4</v>
      </c>
      <c r="S657" s="49">
        <v>683</v>
      </c>
      <c r="T657" s="50">
        <v>683</v>
      </c>
    </row>
    <row r="658" spans="1:20" x14ac:dyDescent="0.2">
      <c r="A658" s="12" t="s">
        <v>84</v>
      </c>
      <c r="B658" s="27" t="s">
        <v>105</v>
      </c>
      <c r="C658" s="27" t="s">
        <v>106</v>
      </c>
      <c r="D658" s="27" t="s">
        <v>116</v>
      </c>
      <c r="E658" s="27" t="s">
        <v>117</v>
      </c>
      <c r="F658" s="27" t="s">
        <v>192</v>
      </c>
      <c r="G658" s="27" t="s">
        <v>119</v>
      </c>
      <c r="H658" s="27" t="s">
        <v>205</v>
      </c>
      <c r="I658" s="27" t="s">
        <v>206</v>
      </c>
      <c r="J658" s="27" t="s">
        <v>150</v>
      </c>
      <c r="K658" s="27" t="s">
        <v>151</v>
      </c>
      <c r="L658" s="27" t="s">
        <v>89</v>
      </c>
      <c r="M658" s="27" t="s">
        <v>74</v>
      </c>
      <c r="N658" s="27" t="s">
        <v>95</v>
      </c>
      <c r="O658" s="27" t="s">
        <v>96</v>
      </c>
      <c r="P658" s="18" t="s">
        <v>75</v>
      </c>
      <c r="Q658" s="45">
        <v>0.14000000000000001</v>
      </c>
      <c r="R658" s="46">
        <v>0.14000000000000001</v>
      </c>
      <c r="S658" s="49">
        <v>45</v>
      </c>
      <c r="T658" s="50">
        <v>45</v>
      </c>
    </row>
    <row r="659" spans="1:20" x14ac:dyDescent="0.2">
      <c r="A659" s="12" t="s">
        <v>84</v>
      </c>
      <c r="B659" s="27" t="s">
        <v>105</v>
      </c>
      <c r="C659" s="27" t="s">
        <v>106</v>
      </c>
      <c r="D659" s="27" t="s">
        <v>116</v>
      </c>
      <c r="E659" s="27" t="s">
        <v>117</v>
      </c>
      <c r="F659" s="27" t="s">
        <v>192</v>
      </c>
      <c r="G659" s="27" t="s">
        <v>119</v>
      </c>
      <c r="H659" s="27" t="s">
        <v>205</v>
      </c>
      <c r="I659" s="27" t="s">
        <v>206</v>
      </c>
      <c r="J659" s="27" t="s">
        <v>150</v>
      </c>
      <c r="K659" s="27" t="s">
        <v>151</v>
      </c>
      <c r="L659" s="27" t="s">
        <v>89</v>
      </c>
      <c r="M659" s="27" t="s">
        <v>74</v>
      </c>
      <c r="N659" s="27" t="s">
        <v>90</v>
      </c>
      <c r="O659" s="27" t="s">
        <v>76</v>
      </c>
      <c r="P659" s="18" t="s">
        <v>75</v>
      </c>
      <c r="Q659" s="45">
        <v>0.72</v>
      </c>
      <c r="R659" s="46">
        <v>0.72</v>
      </c>
      <c r="S659" s="49">
        <v>150</v>
      </c>
      <c r="T659" s="50">
        <v>150</v>
      </c>
    </row>
    <row r="660" spans="1:20" x14ac:dyDescent="0.2">
      <c r="A660" s="12" t="s">
        <v>84</v>
      </c>
      <c r="B660" s="27" t="s">
        <v>105</v>
      </c>
      <c r="C660" s="27" t="s">
        <v>106</v>
      </c>
      <c r="D660" s="27" t="s">
        <v>116</v>
      </c>
      <c r="E660" s="27" t="s">
        <v>117</v>
      </c>
      <c r="F660" s="27" t="s">
        <v>192</v>
      </c>
      <c r="G660" s="27" t="s">
        <v>119</v>
      </c>
      <c r="H660" s="27" t="s">
        <v>205</v>
      </c>
      <c r="I660" s="27" t="s">
        <v>206</v>
      </c>
      <c r="J660" s="27" t="s">
        <v>150</v>
      </c>
      <c r="K660" s="27" t="s">
        <v>151</v>
      </c>
      <c r="L660" s="27" t="s">
        <v>89</v>
      </c>
      <c r="M660" s="27" t="s">
        <v>74</v>
      </c>
      <c r="N660" s="27" t="s">
        <v>152</v>
      </c>
      <c r="O660" s="27" t="s">
        <v>153</v>
      </c>
      <c r="P660" s="18" t="s">
        <v>75</v>
      </c>
      <c r="Q660" s="47"/>
      <c r="R660" s="58"/>
      <c r="S660" s="49">
        <v>2</v>
      </c>
      <c r="T660" s="50">
        <v>2</v>
      </c>
    </row>
    <row r="661" spans="1:20" x14ac:dyDescent="0.2">
      <c r="A661" s="12" t="s">
        <v>84</v>
      </c>
      <c r="B661" s="27" t="s">
        <v>105</v>
      </c>
      <c r="C661" s="27" t="s">
        <v>106</v>
      </c>
      <c r="D661" s="27" t="s">
        <v>116</v>
      </c>
      <c r="E661" s="27" t="s">
        <v>117</v>
      </c>
      <c r="F661" s="27" t="s">
        <v>192</v>
      </c>
      <c r="G661" s="27" t="s">
        <v>119</v>
      </c>
      <c r="H661" s="27" t="s">
        <v>205</v>
      </c>
      <c r="I661" s="27" t="s">
        <v>206</v>
      </c>
      <c r="J661" s="27" t="s">
        <v>150</v>
      </c>
      <c r="K661" s="27" t="s">
        <v>151</v>
      </c>
      <c r="L661" s="27" t="s">
        <v>97</v>
      </c>
      <c r="M661" s="27" t="s">
        <v>98</v>
      </c>
      <c r="N661" s="27" t="s">
        <v>95</v>
      </c>
      <c r="O661" s="27" t="s">
        <v>96</v>
      </c>
      <c r="P661" s="18" t="s">
        <v>75</v>
      </c>
      <c r="Q661" s="45">
        <v>0.01</v>
      </c>
      <c r="R661" s="46">
        <v>0.01</v>
      </c>
      <c r="S661" s="49">
        <v>6</v>
      </c>
      <c r="T661" s="50">
        <v>6</v>
      </c>
    </row>
    <row r="662" spans="1:20" x14ac:dyDescent="0.2">
      <c r="A662" s="12" t="s">
        <v>84</v>
      </c>
      <c r="B662" s="27" t="s">
        <v>105</v>
      </c>
      <c r="C662" s="27" t="s">
        <v>106</v>
      </c>
      <c r="D662" s="27" t="s">
        <v>116</v>
      </c>
      <c r="E662" s="27" t="s">
        <v>117</v>
      </c>
      <c r="F662" s="27" t="s">
        <v>192</v>
      </c>
      <c r="G662" s="27" t="s">
        <v>119</v>
      </c>
      <c r="H662" s="27" t="s">
        <v>205</v>
      </c>
      <c r="I662" s="27" t="s">
        <v>206</v>
      </c>
      <c r="J662" s="27" t="s">
        <v>275</v>
      </c>
      <c r="K662" s="27" t="s">
        <v>276</v>
      </c>
      <c r="L662" s="27" t="s">
        <v>89</v>
      </c>
      <c r="M662" s="27" t="s">
        <v>74</v>
      </c>
      <c r="N662" s="27" t="s">
        <v>90</v>
      </c>
      <c r="O662" s="27" t="s">
        <v>76</v>
      </c>
      <c r="P662" s="18" t="s">
        <v>75</v>
      </c>
      <c r="Q662" s="45">
        <v>0.12</v>
      </c>
      <c r="R662" s="46">
        <v>0.12</v>
      </c>
      <c r="S662" s="49">
        <v>6</v>
      </c>
      <c r="T662" s="50">
        <v>6</v>
      </c>
    </row>
    <row r="663" spans="1:20" x14ac:dyDescent="0.2">
      <c r="A663" s="12" t="s">
        <v>84</v>
      </c>
      <c r="B663" s="27" t="s">
        <v>105</v>
      </c>
      <c r="C663" s="27" t="s">
        <v>106</v>
      </c>
      <c r="D663" s="27" t="s">
        <v>116</v>
      </c>
      <c r="E663" s="27" t="s">
        <v>117</v>
      </c>
      <c r="F663" s="27" t="s">
        <v>192</v>
      </c>
      <c r="G663" s="27" t="s">
        <v>119</v>
      </c>
      <c r="H663" s="27" t="s">
        <v>205</v>
      </c>
      <c r="I663" s="27" t="s">
        <v>206</v>
      </c>
      <c r="J663" s="27" t="s">
        <v>251</v>
      </c>
      <c r="K663" s="27" t="s">
        <v>154</v>
      </c>
      <c r="L663" s="27" t="s">
        <v>93</v>
      </c>
      <c r="M663" s="27" t="s">
        <v>94</v>
      </c>
      <c r="N663" s="27" t="s">
        <v>155</v>
      </c>
      <c r="O663" s="27" t="s">
        <v>156</v>
      </c>
      <c r="P663" s="18" t="s">
        <v>75</v>
      </c>
      <c r="Q663" s="45">
        <v>0.02</v>
      </c>
      <c r="R663" s="46">
        <v>0.02</v>
      </c>
      <c r="S663" s="49">
        <v>2</v>
      </c>
      <c r="T663" s="50">
        <v>2</v>
      </c>
    </row>
    <row r="664" spans="1:20" x14ac:dyDescent="0.2">
      <c r="A664" s="12" t="s">
        <v>84</v>
      </c>
      <c r="B664" s="27" t="s">
        <v>105</v>
      </c>
      <c r="C664" s="27" t="s">
        <v>106</v>
      </c>
      <c r="D664" s="27" t="s">
        <v>116</v>
      </c>
      <c r="E664" s="27" t="s">
        <v>117</v>
      </c>
      <c r="F664" s="27" t="s">
        <v>192</v>
      </c>
      <c r="G664" s="27" t="s">
        <v>119</v>
      </c>
      <c r="H664" s="27" t="s">
        <v>205</v>
      </c>
      <c r="I664" s="27" t="s">
        <v>206</v>
      </c>
      <c r="J664" s="27" t="s">
        <v>251</v>
      </c>
      <c r="K664" s="27" t="s">
        <v>154</v>
      </c>
      <c r="L664" s="27" t="s">
        <v>93</v>
      </c>
      <c r="M664" s="27" t="s">
        <v>94</v>
      </c>
      <c r="N664" s="27" t="s">
        <v>157</v>
      </c>
      <c r="O664" s="27" t="s">
        <v>158</v>
      </c>
      <c r="P664" s="18" t="s">
        <v>75</v>
      </c>
      <c r="Q664" s="45">
        <v>0.05</v>
      </c>
      <c r="R664" s="46">
        <v>0.05</v>
      </c>
      <c r="S664" s="49">
        <v>2</v>
      </c>
      <c r="T664" s="50">
        <v>2</v>
      </c>
    </row>
    <row r="665" spans="1:20" x14ac:dyDescent="0.2">
      <c r="A665" s="12" t="s">
        <v>84</v>
      </c>
      <c r="B665" s="27" t="s">
        <v>105</v>
      </c>
      <c r="C665" s="27" t="s">
        <v>106</v>
      </c>
      <c r="D665" s="27" t="s">
        <v>116</v>
      </c>
      <c r="E665" s="27" t="s">
        <v>117</v>
      </c>
      <c r="F665" s="27" t="s">
        <v>192</v>
      </c>
      <c r="G665" s="27" t="s">
        <v>119</v>
      </c>
      <c r="H665" s="27" t="s">
        <v>205</v>
      </c>
      <c r="I665" s="27" t="s">
        <v>206</v>
      </c>
      <c r="J665" s="27" t="s">
        <v>251</v>
      </c>
      <c r="K665" s="27" t="s">
        <v>154</v>
      </c>
      <c r="L665" s="27" t="s">
        <v>89</v>
      </c>
      <c r="M665" s="27" t="s">
        <v>74</v>
      </c>
      <c r="N665" s="27" t="s">
        <v>134</v>
      </c>
      <c r="O665" s="27" t="s">
        <v>135</v>
      </c>
      <c r="P665" s="18" t="s">
        <v>75</v>
      </c>
      <c r="Q665" s="47"/>
      <c r="R665" s="58"/>
      <c r="S665" s="49">
        <v>1</v>
      </c>
      <c r="T665" s="50">
        <v>1</v>
      </c>
    </row>
    <row r="666" spans="1:20" x14ac:dyDescent="0.2">
      <c r="A666" s="12" t="s">
        <v>84</v>
      </c>
      <c r="B666" s="27" t="s">
        <v>105</v>
      </c>
      <c r="C666" s="27" t="s">
        <v>106</v>
      </c>
      <c r="D666" s="27" t="s">
        <v>116</v>
      </c>
      <c r="E666" s="27" t="s">
        <v>117</v>
      </c>
      <c r="F666" s="27" t="s">
        <v>192</v>
      </c>
      <c r="G666" s="27" t="s">
        <v>119</v>
      </c>
      <c r="H666" s="27" t="s">
        <v>205</v>
      </c>
      <c r="I666" s="27" t="s">
        <v>206</v>
      </c>
      <c r="J666" s="27" t="s">
        <v>251</v>
      </c>
      <c r="K666" s="27" t="s">
        <v>154</v>
      </c>
      <c r="L666" s="27" t="s">
        <v>89</v>
      </c>
      <c r="M666" s="27" t="s">
        <v>74</v>
      </c>
      <c r="N666" s="27" t="s">
        <v>90</v>
      </c>
      <c r="O666" s="27" t="s">
        <v>76</v>
      </c>
      <c r="P666" s="18" t="s">
        <v>75</v>
      </c>
      <c r="Q666" s="45">
        <v>0.18</v>
      </c>
      <c r="R666" s="46">
        <v>0.18</v>
      </c>
      <c r="S666" s="49">
        <v>12</v>
      </c>
      <c r="T666" s="50">
        <v>12</v>
      </c>
    </row>
    <row r="667" spans="1:20" x14ac:dyDescent="0.2">
      <c r="A667" s="12" t="s">
        <v>84</v>
      </c>
      <c r="B667" s="27" t="s">
        <v>105</v>
      </c>
      <c r="C667" s="27" t="s">
        <v>106</v>
      </c>
      <c r="D667" s="27" t="s">
        <v>116</v>
      </c>
      <c r="E667" s="27" t="s">
        <v>117</v>
      </c>
      <c r="F667" s="27" t="s">
        <v>192</v>
      </c>
      <c r="G667" s="27" t="s">
        <v>119</v>
      </c>
      <c r="H667" s="27" t="s">
        <v>207</v>
      </c>
      <c r="I667" s="27" t="s">
        <v>208</v>
      </c>
      <c r="J667" s="27" t="s">
        <v>359</v>
      </c>
      <c r="K667" s="27" t="s">
        <v>360</v>
      </c>
      <c r="L667" s="27" t="s">
        <v>89</v>
      </c>
      <c r="M667" s="27" t="s">
        <v>74</v>
      </c>
      <c r="N667" s="27" t="s">
        <v>90</v>
      </c>
      <c r="O667" s="27" t="s">
        <v>76</v>
      </c>
      <c r="P667" s="18" t="s">
        <v>75</v>
      </c>
      <c r="Q667" s="45">
        <v>5.48</v>
      </c>
      <c r="R667" s="46">
        <v>5.48</v>
      </c>
      <c r="S667" s="49">
        <v>503</v>
      </c>
      <c r="T667" s="50">
        <v>503</v>
      </c>
    </row>
    <row r="668" spans="1:20" x14ac:dyDescent="0.2">
      <c r="A668" s="12" t="s">
        <v>84</v>
      </c>
      <c r="B668" s="27" t="s">
        <v>105</v>
      </c>
      <c r="C668" s="27" t="s">
        <v>106</v>
      </c>
      <c r="D668" s="27" t="s">
        <v>116</v>
      </c>
      <c r="E668" s="27" t="s">
        <v>117</v>
      </c>
      <c r="F668" s="27" t="s">
        <v>192</v>
      </c>
      <c r="G668" s="27" t="s">
        <v>119</v>
      </c>
      <c r="H668" s="27" t="s">
        <v>207</v>
      </c>
      <c r="I668" s="27" t="s">
        <v>208</v>
      </c>
      <c r="J668" s="27" t="s">
        <v>122</v>
      </c>
      <c r="K668" s="27" t="s">
        <v>123</v>
      </c>
      <c r="L668" s="27" t="s">
        <v>89</v>
      </c>
      <c r="M668" s="27" t="s">
        <v>74</v>
      </c>
      <c r="N668" s="27" t="s">
        <v>91</v>
      </c>
      <c r="O668" s="27" t="s">
        <v>92</v>
      </c>
      <c r="P668" s="18" t="s">
        <v>75</v>
      </c>
      <c r="Q668" s="45">
        <v>2.73</v>
      </c>
      <c r="R668" s="46">
        <v>2.73</v>
      </c>
      <c r="S668" s="49">
        <v>3</v>
      </c>
      <c r="T668" s="50">
        <v>3</v>
      </c>
    </row>
    <row r="669" spans="1:20" x14ac:dyDescent="0.2">
      <c r="A669" s="12" t="s">
        <v>84</v>
      </c>
      <c r="B669" s="27" t="s">
        <v>105</v>
      </c>
      <c r="C669" s="27" t="s">
        <v>106</v>
      </c>
      <c r="D669" s="27" t="s">
        <v>116</v>
      </c>
      <c r="E669" s="27" t="s">
        <v>117</v>
      </c>
      <c r="F669" s="27" t="s">
        <v>192</v>
      </c>
      <c r="G669" s="27" t="s">
        <v>119</v>
      </c>
      <c r="H669" s="27" t="s">
        <v>207</v>
      </c>
      <c r="I669" s="27" t="s">
        <v>208</v>
      </c>
      <c r="J669" s="27" t="s">
        <v>122</v>
      </c>
      <c r="K669" s="27" t="s">
        <v>123</v>
      </c>
      <c r="L669" s="27" t="s">
        <v>89</v>
      </c>
      <c r="M669" s="27" t="s">
        <v>74</v>
      </c>
      <c r="N669" s="27" t="s">
        <v>90</v>
      </c>
      <c r="O669" s="27" t="s">
        <v>76</v>
      </c>
      <c r="P669" s="18" t="s">
        <v>75</v>
      </c>
      <c r="Q669" s="45">
        <v>68.86</v>
      </c>
      <c r="R669" s="46">
        <v>68.86</v>
      </c>
      <c r="S669" s="49">
        <v>10622</v>
      </c>
      <c r="T669" s="50">
        <v>10622</v>
      </c>
    </row>
    <row r="670" spans="1:20" x14ac:dyDescent="0.2">
      <c r="A670" s="12" t="s">
        <v>84</v>
      </c>
      <c r="B670" s="27" t="s">
        <v>105</v>
      </c>
      <c r="C670" s="27" t="s">
        <v>106</v>
      </c>
      <c r="D670" s="27" t="s">
        <v>116</v>
      </c>
      <c r="E670" s="27" t="s">
        <v>117</v>
      </c>
      <c r="F670" s="27" t="s">
        <v>192</v>
      </c>
      <c r="G670" s="27" t="s">
        <v>119</v>
      </c>
      <c r="H670" s="27" t="s">
        <v>207</v>
      </c>
      <c r="I670" s="27" t="s">
        <v>208</v>
      </c>
      <c r="J670" s="27" t="s">
        <v>122</v>
      </c>
      <c r="K670" s="27" t="s">
        <v>123</v>
      </c>
      <c r="L670" s="27" t="s">
        <v>89</v>
      </c>
      <c r="M670" s="27" t="s">
        <v>74</v>
      </c>
      <c r="N670" s="27" t="s">
        <v>136</v>
      </c>
      <c r="O670" s="27" t="s">
        <v>137</v>
      </c>
      <c r="P670" s="18" t="s">
        <v>75</v>
      </c>
      <c r="Q670" s="45">
        <v>0.64</v>
      </c>
      <c r="R670" s="46">
        <v>0.64</v>
      </c>
      <c r="S670" s="49">
        <v>1099</v>
      </c>
      <c r="T670" s="50">
        <v>1099</v>
      </c>
    </row>
    <row r="671" spans="1:20" x14ac:dyDescent="0.2">
      <c r="A671" s="12" t="s">
        <v>84</v>
      </c>
      <c r="B671" s="27" t="s">
        <v>105</v>
      </c>
      <c r="C671" s="27" t="s">
        <v>106</v>
      </c>
      <c r="D671" s="27" t="s">
        <v>116</v>
      </c>
      <c r="E671" s="27" t="s">
        <v>117</v>
      </c>
      <c r="F671" s="27" t="s">
        <v>192</v>
      </c>
      <c r="G671" s="27" t="s">
        <v>119</v>
      </c>
      <c r="H671" s="27" t="s">
        <v>207</v>
      </c>
      <c r="I671" s="27" t="s">
        <v>208</v>
      </c>
      <c r="J671" s="27" t="s">
        <v>138</v>
      </c>
      <c r="K671" s="27" t="s">
        <v>139</v>
      </c>
      <c r="L671" s="27" t="s">
        <v>89</v>
      </c>
      <c r="M671" s="27" t="s">
        <v>74</v>
      </c>
      <c r="N671" s="27" t="s">
        <v>134</v>
      </c>
      <c r="O671" s="27" t="s">
        <v>135</v>
      </c>
      <c r="P671" s="18" t="s">
        <v>75</v>
      </c>
      <c r="Q671" s="45">
        <v>2.64</v>
      </c>
      <c r="R671" s="46">
        <v>2.64</v>
      </c>
      <c r="S671" s="49">
        <v>760</v>
      </c>
      <c r="T671" s="50">
        <v>760</v>
      </c>
    </row>
    <row r="672" spans="1:20" x14ac:dyDescent="0.2">
      <c r="A672" s="12" t="s">
        <v>84</v>
      </c>
      <c r="B672" s="27" t="s">
        <v>105</v>
      </c>
      <c r="C672" s="27" t="s">
        <v>106</v>
      </c>
      <c r="D672" s="27" t="s">
        <v>116</v>
      </c>
      <c r="E672" s="27" t="s">
        <v>117</v>
      </c>
      <c r="F672" s="27" t="s">
        <v>192</v>
      </c>
      <c r="G672" s="27" t="s">
        <v>119</v>
      </c>
      <c r="H672" s="27" t="s">
        <v>207</v>
      </c>
      <c r="I672" s="27" t="s">
        <v>208</v>
      </c>
      <c r="J672" s="27" t="s">
        <v>138</v>
      </c>
      <c r="K672" s="27" t="s">
        <v>139</v>
      </c>
      <c r="L672" s="27" t="s">
        <v>89</v>
      </c>
      <c r="M672" s="27" t="s">
        <v>74</v>
      </c>
      <c r="N672" s="27" t="s">
        <v>161</v>
      </c>
      <c r="O672" s="27" t="s">
        <v>162</v>
      </c>
      <c r="P672" s="18" t="s">
        <v>75</v>
      </c>
      <c r="Q672" s="45">
        <v>9.4499999999999993</v>
      </c>
      <c r="R672" s="46">
        <v>9.4499999999999993</v>
      </c>
      <c r="S672" s="49">
        <v>3499</v>
      </c>
      <c r="T672" s="50">
        <v>3499</v>
      </c>
    </row>
    <row r="673" spans="1:20" x14ac:dyDescent="0.2">
      <c r="A673" s="12" t="s">
        <v>84</v>
      </c>
      <c r="B673" s="27" t="s">
        <v>105</v>
      </c>
      <c r="C673" s="27" t="s">
        <v>106</v>
      </c>
      <c r="D673" s="27" t="s">
        <v>116</v>
      </c>
      <c r="E673" s="27" t="s">
        <v>117</v>
      </c>
      <c r="F673" s="27" t="s">
        <v>192</v>
      </c>
      <c r="G673" s="27" t="s">
        <v>119</v>
      </c>
      <c r="H673" s="27" t="s">
        <v>207</v>
      </c>
      <c r="I673" s="27" t="s">
        <v>208</v>
      </c>
      <c r="J673" s="27" t="s">
        <v>138</v>
      </c>
      <c r="K673" s="27" t="s">
        <v>139</v>
      </c>
      <c r="L673" s="27" t="s">
        <v>89</v>
      </c>
      <c r="M673" s="27" t="s">
        <v>74</v>
      </c>
      <c r="N673" s="27" t="s">
        <v>90</v>
      </c>
      <c r="O673" s="27" t="s">
        <v>76</v>
      </c>
      <c r="P673" s="18" t="s">
        <v>75</v>
      </c>
      <c r="Q673" s="45">
        <v>7.75</v>
      </c>
      <c r="R673" s="46">
        <v>7.75</v>
      </c>
      <c r="S673" s="49">
        <v>813</v>
      </c>
      <c r="T673" s="50">
        <v>813</v>
      </c>
    </row>
    <row r="674" spans="1:20" x14ac:dyDescent="0.2">
      <c r="A674" s="12" t="s">
        <v>84</v>
      </c>
      <c r="B674" s="27" t="s">
        <v>105</v>
      </c>
      <c r="C674" s="27" t="s">
        <v>106</v>
      </c>
      <c r="D674" s="27" t="s">
        <v>116</v>
      </c>
      <c r="E674" s="27" t="s">
        <v>117</v>
      </c>
      <c r="F674" s="27" t="s">
        <v>192</v>
      </c>
      <c r="G674" s="27" t="s">
        <v>119</v>
      </c>
      <c r="H674" s="27" t="s">
        <v>207</v>
      </c>
      <c r="I674" s="27" t="s">
        <v>208</v>
      </c>
      <c r="J674" s="27" t="s">
        <v>138</v>
      </c>
      <c r="K674" s="27" t="s">
        <v>139</v>
      </c>
      <c r="L674" s="27" t="s">
        <v>89</v>
      </c>
      <c r="M674" s="27" t="s">
        <v>74</v>
      </c>
      <c r="N674" s="27" t="s">
        <v>163</v>
      </c>
      <c r="O674" s="27" t="s">
        <v>164</v>
      </c>
      <c r="P674" s="18" t="s">
        <v>75</v>
      </c>
      <c r="Q674" s="45">
        <v>3.29</v>
      </c>
      <c r="R674" s="46">
        <v>3.29</v>
      </c>
      <c r="S674" s="49">
        <v>249</v>
      </c>
      <c r="T674" s="50">
        <v>249</v>
      </c>
    </row>
    <row r="675" spans="1:20" x14ac:dyDescent="0.2">
      <c r="A675" s="12" t="s">
        <v>84</v>
      </c>
      <c r="B675" s="27" t="s">
        <v>105</v>
      </c>
      <c r="C675" s="27" t="s">
        <v>106</v>
      </c>
      <c r="D675" s="27" t="s">
        <v>116</v>
      </c>
      <c r="E675" s="27" t="s">
        <v>117</v>
      </c>
      <c r="F675" s="27" t="s">
        <v>192</v>
      </c>
      <c r="G675" s="27" t="s">
        <v>119</v>
      </c>
      <c r="H675" s="27" t="s">
        <v>207</v>
      </c>
      <c r="I675" s="27" t="s">
        <v>208</v>
      </c>
      <c r="J675" s="27" t="s">
        <v>127</v>
      </c>
      <c r="K675" s="27" t="s">
        <v>128</v>
      </c>
      <c r="L675" s="27" t="s">
        <v>89</v>
      </c>
      <c r="M675" s="27" t="s">
        <v>74</v>
      </c>
      <c r="N675" s="27" t="s">
        <v>99</v>
      </c>
      <c r="O675" s="27" t="s">
        <v>100</v>
      </c>
      <c r="P675" s="18" t="s">
        <v>75</v>
      </c>
      <c r="Q675" s="45">
        <v>0.22</v>
      </c>
      <c r="R675" s="46">
        <v>0.22</v>
      </c>
      <c r="S675" s="49">
        <v>16</v>
      </c>
      <c r="T675" s="50">
        <v>16</v>
      </c>
    </row>
    <row r="676" spans="1:20" x14ac:dyDescent="0.2">
      <c r="A676" s="12" t="s">
        <v>84</v>
      </c>
      <c r="B676" s="27" t="s">
        <v>105</v>
      </c>
      <c r="C676" s="27" t="s">
        <v>106</v>
      </c>
      <c r="D676" s="27" t="s">
        <v>116</v>
      </c>
      <c r="E676" s="27" t="s">
        <v>117</v>
      </c>
      <c r="F676" s="27" t="s">
        <v>192</v>
      </c>
      <c r="G676" s="27" t="s">
        <v>119</v>
      </c>
      <c r="H676" s="27" t="s">
        <v>207</v>
      </c>
      <c r="I676" s="27" t="s">
        <v>208</v>
      </c>
      <c r="J676" s="27" t="s">
        <v>127</v>
      </c>
      <c r="K676" s="27" t="s">
        <v>128</v>
      </c>
      <c r="L676" s="27" t="s">
        <v>89</v>
      </c>
      <c r="M676" s="27" t="s">
        <v>74</v>
      </c>
      <c r="N676" s="27" t="s">
        <v>95</v>
      </c>
      <c r="O676" s="27" t="s">
        <v>96</v>
      </c>
      <c r="P676" s="18" t="s">
        <v>75</v>
      </c>
      <c r="Q676" s="47"/>
      <c r="R676" s="58"/>
      <c r="S676" s="49">
        <v>2</v>
      </c>
      <c r="T676" s="50">
        <v>2</v>
      </c>
    </row>
    <row r="677" spans="1:20" x14ac:dyDescent="0.2">
      <c r="A677" s="12" t="s">
        <v>84</v>
      </c>
      <c r="B677" s="27" t="s">
        <v>105</v>
      </c>
      <c r="C677" s="27" t="s">
        <v>106</v>
      </c>
      <c r="D677" s="27" t="s">
        <v>116</v>
      </c>
      <c r="E677" s="27" t="s">
        <v>117</v>
      </c>
      <c r="F677" s="27" t="s">
        <v>192</v>
      </c>
      <c r="G677" s="27" t="s">
        <v>119</v>
      </c>
      <c r="H677" s="27" t="s">
        <v>207</v>
      </c>
      <c r="I677" s="27" t="s">
        <v>208</v>
      </c>
      <c r="J677" s="27" t="s">
        <v>127</v>
      </c>
      <c r="K677" s="27" t="s">
        <v>128</v>
      </c>
      <c r="L677" s="27" t="s">
        <v>89</v>
      </c>
      <c r="M677" s="27" t="s">
        <v>74</v>
      </c>
      <c r="N677" s="27" t="s">
        <v>90</v>
      </c>
      <c r="O677" s="27" t="s">
        <v>76</v>
      </c>
      <c r="P677" s="18" t="s">
        <v>75</v>
      </c>
      <c r="Q677" s="45">
        <v>7.19</v>
      </c>
      <c r="R677" s="46">
        <v>7.19</v>
      </c>
      <c r="S677" s="49">
        <v>599</v>
      </c>
      <c r="T677" s="50">
        <v>599</v>
      </c>
    </row>
    <row r="678" spans="1:20" x14ac:dyDescent="0.2">
      <c r="A678" s="12" t="s">
        <v>84</v>
      </c>
      <c r="B678" s="27" t="s">
        <v>105</v>
      </c>
      <c r="C678" s="27" t="s">
        <v>106</v>
      </c>
      <c r="D678" s="27" t="s">
        <v>116</v>
      </c>
      <c r="E678" s="27" t="s">
        <v>117</v>
      </c>
      <c r="F678" s="27" t="s">
        <v>192</v>
      </c>
      <c r="G678" s="27" t="s">
        <v>119</v>
      </c>
      <c r="H678" s="27" t="s">
        <v>207</v>
      </c>
      <c r="I678" s="27" t="s">
        <v>208</v>
      </c>
      <c r="J678" s="27" t="s">
        <v>127</v>
      </c>
      <c r="K678" s="27" t="s">
        <v>128</v>
      </c>
      <c r="L678" s="27" t="s">
        <v>89</v>
      </c>
      <c r="M678" s="27" t="s">
        <v>74</v>
      </c>
      <c r="N678" s="27" t="s">
        <v>140</v>
      </c>
      <c r="O678" s="27" t="s">
        <v>141</v>
      </c>
      <c r="P678" s="18" t="s">
        <v>75</v>
      </c>
      <c r="Q678" s="45">
        <v>0.04</v>
      </c>
      <c r="R678" s="46">
        <v>0.04</v>
      </c>
      <c r="S678" s="49">
        <v>9</v>
      </c>
      <c r="T678" s="50">
        <v>9</v>
      </c>
    </row>
    <row r="679" spans="1:20" x14ac:dyDescent="0.2">
      <c r="A679" s="12" t="s">
        <v>84</v>
      </c>
      <c r="B679" s="27" t="s">
        <v>105</v>
      </c>
      <c r="C679" s="27" t="s">
        <v>106</v>
      </c>
      <c r="D679" s="27" t="s">
        <v>116</v>
      </c>
      <c r="E679" s="27" t="s">
        <v>117</v>
      </c>
      <c r="F679" s="27" t="s">
        <v>192</v>
      </c>
      <c r="G679" s="27" t="s">
        <v>119</v>
      </c>
      <c r="H679" s="27" t="s">
        <v>207</v>
      </c>
      <c r="I679" s="27" t="s">
        <v>208</v>
      </c>
      <c r="J679" s="27" t="s">
        <v>127</v>
      </c>
      <c r="K679" s="27" t="s">
        <v>128</v>
      </c>
      <c r="L679" s="27" t="s">
        <v>89</v>
      </c>
      <c r="M679" s="27" t="s">
        <v>74</v>
      </c>
      <c r="N679" s="27" t="s">
        <v>142</v>
      </c>
      <c r="O679" s="27" t="s">
        <v>143</v>
      </c>
      <c r="P679" s="18" t="s">
        <v>75</v>
      </c>
      <c r="Q679" s="45">
        <v>0.37</v>
      </c>
      <c r="R679" s="46">
        <v>0.37</v>
      </c>
      <c r="S679" s="49">
        <v>87</v>
      </c>
      <c r="T679" s="50">
        <v>87</v>
      </c>
    </row>
    <row r="680" spans="1:20" x14ac:dyDescent="0.2">
      <c r="A680" s="12" t="s">
        <v>84</v>
      </c>
      <c r="B680" s="27" t="s">
        <v>105</v>
      </c>
      <c r="C680" s="27" t="s">
        <v>106</v>
      </c>
      <c r="D680" s="27" t="s">
        <v>116</v>
      </c>
      <c r="E680" s="27" t="s">
        <v>117</v>
      </c>
      <c r="F680" s="27" t="s">
        <v>192</v>
      </c>
      <c r="G680" s="27" t="s">
        <v>119</v>
      </c>
      <c r="H680" s="27" t="s">
        <v>207</v>
      </c>
      <c r="I680" s="27" t="s">
        <v>208</v>
      </c>
      <c r="J680" s="27" t="s">
        <v>267</v>
      </c>
      <c r="K680" s="27" t="s">
        <v>268</v>
      </c>
      <c r="L680" s="27" t="s">
        <v>89</v>
      </c>
      <c r="M680" s="27" t="s">
        <v>74</v>
      </c>
      <c r="N680" s="27" t="s">
        <v>99</v>
      </c>
      <c r="O680" s="27" t="s">
        <v>100</v>
      </c>
      <c r="P680" s="18" t="s">
        <v>75</v>
      </c>
      <c r="Q680" s="45">
        <v>0.02</v>
      </c>
      <c r="R680" s="46">
        <v>0.02</v>
      </c>
      <c r="S680" s="49">
        <v>1</v>
      </c>
      <c r="T680" s="50">
        <v>1</v>
      </c>
    </row>
    <row r="681" spans="1:20" x14ac:dyDescent="0.2">
      <c r="A681" s="12" t="s">
        <v>84</v>
      </c>
      <c r="B681" s="27" t="s">
        <v>105</v>
      </c>
      <c r="C681" s="27" t="s">
        <v>106</v>
      </c>
      <c r="D681" s="27" t="s">
        <v>116</v>
      </c>
      <c r="E681" s="27" t="s">
        <v>117</v>
      </c>
      <c r="F681" s="27" t="s">
        <v>192</v>
      </c>
      <c r="G681" s="27" t="s">
        <v>119</v>
      </c>
      <c r="H681" s="27" t="s">
        <v>207</v>
      </c>
      <c r="I681" s="27" t="s">
        <v>208</v>
      </c>
      <c r="J681" s="27" t="s">
        <v>267</v>
      </c>
      <c r="K681" s="27" t="s">
        <v>268</v>
      </c>
      <c r="L681" s="27" t="s">
        <v>89</v>
      </c>
      <c r="M681" s="27" t="s">
        <v>74</v>
      </c>
      <c r="N681" s="27" t="s">
        <v>95</v>
      </c>
      <c r="O681" s="27" t="s">
        <v>96</v>
      </c>
      <c r="P681" s="18" t="s">
        <v>75</v>
      </c>
      <c r="Q681" s="47"/>
      <c r="R681" s="58"/>
      <c r="S681" s="49">
        <v>1</v>
      </c>
      <c r="T681" s="50">
        <v>1</v>
      </c>
    </row>
    <row r="682" spans="1:20" x14ac:dyDescent="0.2">
      <c r="A682" s="12" t="s">
        <v>84</v>
      </c>
      <c r="B682" s="27" t="s">
        <v>105</v>
      </c>
      <c r="C682" s="27" t="s">
        <v>106</v>
      </c>
      <c r="D682" s="27" t="s">
        <v>116</v>
      </c>
      <c r="E682" s="27" t="s">
        <v>117</v>
      </c>
      <c r="F682" s="27" t="s">
        <v>192</v>
      </c>
      <c r="G682" s="27" t="s">
        <v>119</v>
      </c>
      <c r="H682" s="27" t="s">
        <v>207</v>
      </c>
      <c r="I682" s="27" t="s">
        <v>208</v>
      </c>
      <c r="J682" s="27" t="s">
        <v>144</v>
      </c>
      <c r="K682" s="27" t="s">
        <v>145</v>
      </c>
      <c r="L682" s="27" t="s">
        <v>93</v>
      </c>
      <c r="M682" s="27" t="s">
        <v>94</v>
      </c>
      <c r="N682" s="27" t="s">
        <v>157</v>
      </c>
      <c r="O682" s="27" t="s">
        <v>158</v>
      </c>
      <c r="P682" s="18" t="s">
        <v>75</v>
      </c>
      <c r="Q682" s="45">
        <v>0.18</v>
      </c>
      <c r="R682" s="46">
        <v>0.18</v>
      </c>
      <c r="S682" s="49">
        <v>1</v>
      </c>
      <c r="T682" s="50">
        <v>1</v>
      </c>
    </row>
    <row r="683" spans="1:20" x14ac:dyDescent="0.2">
      <c r="A683" s="12" t="s">
        <v>84</v>
      </c>
      <c r="B683" s="27" t="s">
        <v>105</v>
      </c>
      <c r="C683" s="27" t="s">
        <v>106</v>
      </c>
      <c r="D683" s="27" t="s">
        <v>116</v>
      </c>
      <c r="E683" s="27" t="s">
        <v>117</v>
      </c>
      <c r="F683" s="27" t="s">
        <v>192</v>
      </c>
      <c r="G683" s="27" t="s">
        <v>119</v>
      </c>
      <c r="H683" s="27" t="s">
        <v>207</v>
      </c>
      <c r="I683" s="27" t="s">
        <v>208</v>
      </c>
      <c r="J683" s="27" t="s">
        <v>144</v>
      </c>
      <c r="K683" s="27" t="s">
        <v>145</v>
      </c>
      <c r="L683" s="27" t="s">
        <v>89</v>
      </c>
      <c r="M683" s="27" t="s">
        <v>74</v>
      </c>
      <c r="N683" s="27" t="s">
        <v>134</v>
      </c>
      <c r="O683" s="27" t="s">
        <v>135</v>
      </c>
      <c r="P683" s="18" t="s">
        <v>75</v>
      </c>
      <c r="Q683" s="45">
        <v>1.05</v>
      </c>
      <c r="R683" s="46">
        <v>1.05</v>
      </c>
      <c r="S683" s="49">
        <v>449</v>
      </c>
      <c r="T683" s="50">
        <v>449</v>
      </c>
    </row>
    <row r="684" spans="1:20" x14ac:dyDescent="0.2">
      <c r="A684" s="12" t="s">
        <v>84</v>
      </c>
      <c r="B684" s="27" t="s">
        <v>105</v>
      </c>
      <c r="C684" s="27" t="s">
        <v>106</v>
      </c>
      <c r="D684" s="27" t="s">
        <v>116</v>
      </c>
      <c r="E684" s="27" t="s">
        <v>117</v>
      </c>
      <c r="F684" s="27" t="s">
        <v>192</v>
      </c>
      <c r="G684" s="27" t="s">
        <v>119</v>
      </c>
      <c r="H684" s="27" t="s">
        <v>207</v>
      </c>
      <c r="I684" s="27" t="s">
        <v>208</v>
      </c>
      <c r="J684" s="27" t="s">
        <v>144</v>
      </c>
      <c r="K684" s="27" t="s">
        <v>145</v>
      </c>
      <c r="L684" s="27" t="s">
        <v>89</v>
      </c>
      <c r="M684" s="27" t="s">
        <v>74</v>
      </c>
      <c r="N684" s="27" t="s">
        <v>90</v>
      </c>
      <c r="O684" s="27" t="s">
        <v>76</v>
      </c>
      <c r="P684" s="18" t="s">
        <v>75</v>
      </c>
      <c r="Q684" s="45">
        <v>20.05</v>
      </c>
      <c r="R684" s="46">
        <v>20.05</v>
      </c>
      <c r="S684" s="49">
        <v>4163</v>
      </c>
      <c r="T684" s="50">
        <v>4163</v>
      </c>
    </row>
    <row r="685" spans="1:20" x14ac:dyDescent="0.2">
      <c r="A685" s="12" t="s">
        <v>84</v>
      </c>
      <c r="B685" s="27" t="s">
        <v>105</v>
      </c>
      <c r="C685" s="27" t="s">
        <v>106</v>
      </c>
      <c r="D685" s="27" t="s">
        <v>116</v>
      </c>
      <c r="E685" s="27" t="s">
        <v>117</v>
      </c>
      <c r="F685" s="27" t="s">
        <v>192</v>
      </c>
      <c r="G685" s="27" t="s">
        <v>119</v>
      </c>
      <c r="H685" s="27" t="s">
        <v>207</v>
      </c>
      <c r="I685" s="27" t="s">
        <v>208</v>
      </c>
      <c r="J685" s="27" t="s">
        <v>148</v>
      </c>
      <c r="K685" s="27" t="s">
        <v>149</v>
      </c>
      <c r="L685" s="27" t="s">
        <v>89</v>
      </c>
      <c r="M685" s="27" t="s">
        <v>74</v>
      </c>
      <c r="N685" s="27" t="s">
        <v>134</v>
      </c>
      <c r="O685" s="27" t="s">
        <v>135</v>
      </c>
      <c r="P685" s="18" t="s">
        <v>75</v>
      </c>
      <c r="Q685" s="45">
        <v>0.04</v>
      </c>
      <c r="R685" s="46">
        <v>0.04</v>
      </c>
      <c r="S685" s="49">
        <v>7</v>
      </c>
      <c r="T685" s="50">
        <v>7</v>
      </c>
    </row>
    <row r="686" spans="1:20" x14ac:dyDescent="0.2">
      <c r="A686" s="12" t="s">
        <v>84</v>
      </c>
      <c r="B686" s="27" t="s">
        <v>105</v>
      </c>
      <c r="C686" s="27" t="s">
        <v>106</v>
      </c>
      <c r="D686" s="27" t="s">
        <v>116</v>
      </c>
      <c r="E686" s="27" t="s">
        <v>117</v>
      </c>
      <c r="F686" s="27" t="s">
        <v>192</v>
      </c>
      <c r="G686" s="27" t="s">
        <v>119</v>
      </c>
      <c r="H686" s="27" t="s">
        <v>207</v>
      </c>
      <c r="I686" s="27" t="s">
        <v>208</v>
      </c>
      <c r="J686" s="27" t="s">
        <v>271</v>
      </c>
      <c r="K686" s="27" t="s">
        <v>272</v>
      </c>
      <c r="L686" s="27" t="s">
        <v>89</v>
      </c>
      <c r="M686" s="27" t="s">
        <v>74</v>
      </c>
      <c r="N686" s="27" t="s">
        <v>273</v>
      </c>
      <c r="O686" s="27" t="s">
        <v>274</v>
      </c>
      <c r="P686" s="18" t="s">
        <v>75</v>
      </c>
      <c r="Q686" s="45">
        <v>0.01</v>
      </c>
      <c r="R686" s="46">
        <v>0.01</v>
      </c>
      <c r="S686" s="49">
        <v>2</v>
      </c>
      <c r="T686" s="50">
        <v>2</v>
      </c>
    </row>
    <row r="687" spans="1:20" x14ac:dyDescent="0.2">
      <c r="A687" s="12" t="s">
        <v>84</v>
      </c>
      <c r="B687" s="27" t="s">
        <v>105</v>
      </c>
      <c r="C687" s="27" t="s">
        <v>106</v>
      </c>
      <c r="D687" s="27" t="s">
        <v>116</v>
      </c>
      <c r="E687" s="27" t="s">
        <v>117</v>
      </c>
      <c r="F687" s="27" t="s">
        <v>192</v>
      </c>
      <c r="G687" s="27" t="s">
        <v>119</v>
      </c>
      <c r="H687" s="27" t="s">
        <v>207</v>
      </c>
      <c r="I687" s="27" t="s">
        <v>208</v>
      </c>
      <c r="J687" s="27" t="s">
        <v>271</v>
      </c>
      <c r="K687" s="27" t="s">
        <v>272</v>
      </c>
      <c r="L687" s="27" t="s">
        <v>89</v>
      </c>
      <c r="M687" s="27" t="s">
        <v>74</v>
      </c>
      <c r="N687" s="27" t="s">
        <v>90</v>
      </c>
      <c r="O687" s="27" t="s">
        <v>76</v>
      </c>
      <c r="P687" s="18" t="s">
        <v>75</v>
      </c>
      <c r="Q687" s="45">
        <v>0.14000000000000001</v>
      </c>
      <c r="R687" s="46">
        <v>0.14000000000000001</v>
      </c>
      <c r="S687" s="49">
        <v>13</v>
      </c>
      <c r="T687" s="50">
        <v>13</v>
      </c>
    </row>
    <row r="688" spans="1:20" x14ac:dyDescent="0.2">
      <c r="A688" s="12" t="s">
        <v>84</v>
      </c>
      <c r="B688" s="27" t="s">
        <v>105</v>
      </c>
      <c r="C688" s="27" t="s">
        <v>106</v>
      </c>
      <c r="D688" s="27" t="s">
        <v>116</v>
      </c>
      <c r="E688" s="27" t="s">
        <v>117</v>
      </c>
      <c r="F688" s="27" t="s">
        <v>192</v>
      </c>
      <c r="G688" s="27" t="s">
        <v>119</v>
      </c>
      <c r="H688" s="27" t="s">
        <v>207</v>
      </c>
      <c r="I688" s="27" t="s">
        <v>208</v>
      </c>
      <c r="J688" s="27" t="s">
        <v>361</v>
      </c>
      <c r="K688" s="27" t="s">
        <v>362</v>
      </c>
      <c r="L688" s="27" t="s">
        <v>89</v>
      </c>
      <c r="M688" s="27" t="s">
        <v>74</v>
      </c>
      <c r="N688" s="27" t="s">
        <v>90</v>
      </c>
      <c r="O688" s="27" t="s">
        <v>76</v>
      </c>
      <c r="P688" s="18" t="s">
        <v>75</v>
      </c>
      <c r="Q688" s="45">
        <v>14.03</v>
      </c>
      <c r="R688" s="46">
        <v>14.03</v>
      </c>
      <c r="S688" s="49">
        <v>1443</v>
      </c>
      <c r="T688" s="50">
        <v>1443</v>
      </c>
    </row>
    <row r="689" spans="1:20" x14ac:dyDescent="0.2">
      <c r="A689" s="12" t="s">
        <v>84</v>
      </c>
      <c r="B689" s="27" t="s">
        <v>105</v>
      </c>
      <c r="C689" s="27" t="s">
        <v>106</v>
      </c>
      <c r="D689" s="27" t="s">
        <v>116</v>
      </c>
      <c r="E689" s="27" t="s">
        <v>117</v>
      </c>
      <c r="F689" s="27" t="s">
        <v>192</v>
      </c>
      <c r="G689" s="27" t="s">
        <v>119</v>
      </c>
      <c r="H689" s="27" t="s">
        <v>207</v>
      </c>
      <c r="I689" s="27" t="s">
        <v>208</v>
      </c>
      <c r="J689" s="27" t="s">
        <v>150</v>
      </c>
      <c r="K689" s="27" t="s">
        <v>151</v>
      </c>
      <c r="L689" s="27" t="s">
        <v>89</v>
      </c>
      <c r="M689" s="27" t="s">
        <v>74</v>
      </c>
      <c r="N689" s="27" t="s">
        <v>95</v>
      </c>
      <c r="O689" s="27" t="s">
        <v>96</v>
      </c>
      <c r="P689" s="18" t="s">
        <v>75</v>
      </c>
      <c r="Q689" s="45">
        <v>0.3</v>
      </c>
      <c r="R689" s="46">
        <v>0.3</v>
      </c>
      <c r="S689" s="49">
        <v>530</v>
      </c>
      <c r="T689" s="50">
        <v>530</v>
      </c>
    </row>
    <row r="690" spans="1:20" x14ac:dyDescent="0.2">
      <c r="A690" s="12" t="s">
        <v>84</v>
      </c>
      <c r="B690" s="27" t="s">
        <v>105</v>
      </c>
      <c r="C690" s="27" t="s">
        <v>106</v>
      </c>
      <c r="D690" s="27" t="s">
        <v>116</v>
      </c>
      <c r="E690" s="27" t="s">
        <v>117</v>
      </c>
      <c r="F690" s="27" t="s">
        <v>192</v>
      </c>
      <c r="G690" s="27" t="s">
        <v>119</v>
      </c>
      <c r="H690" s="27" t="s">
        <v>207</v>
      </c>
      <c r="I690" s="27" t="s">
        <v>208</v>
      </c>
      <c r="J690" s="27" t="s">
        <v>150</v>
      </c>
      <c r="K690" s="27" t="s">
        <v>151</v>
      </c>
      <c r="L690" s="27" t="s">
        <v>89</v>
      </c>
      <c r="M690" s="27" t="s">
        <v>74</v>
      </c>
      <c r="N690" s="27" t="s">
        <v>90</v>
      </c>
      <c r="O690" s="27" t="s">
        <v>76</v>
      </c>
      <c r="P690" s="18" t="s">
        <v>75</v>
      </c>
      <c r="Q690" s="45">
        <v>1.08</v>
      </c>
      <c r="R690" s="46">
        <v>1.08</v>
      </c>
      <c r="S690" s="49">
        <v>240</v>
      </c>
      <c r="T690" s="50">
        <v>240</v>
      </c>
    </row>
    <row r="691" spans="1:20" x14ac:dyDescent="0.2">
      <c r="A691" s="12" t="s">
        <v>84</v>
      </c>
      <c r="B691" s="27" t="s">
        <v>105</v>
      </c>
      <c r="C691" s="27" t="s">
        <v>106</v>
      </c>
      <c r="D691" s="27" t="s">
        <v>116</v>
      </c>
      <c r="E691" s="27" t="s">
        <v>117</v>
      </c>
      <c r="F691" s="27" t="s">
        <v>192</v>
      </c>
      <c r="G691" s="27" t="s">
        <v>119</v>
      </c>
      <c r="H691" s="27" t="s">
        <v>207</v>
      </c>
      <c r="I691" s="27" t="s">
        <v>208</v>
      </c>
      <c r="J691" s="27" t="s">
        <v>150</v>
      </c>
      <c r="K691" s="27" t="s">
        <v>151</v>
      </c>
      <c r="L691" s="27" t="s">
        <v>89</v>
      </c>
      <c r="M691" s="27" t="s">
        <v>74</v>
      </c>
      <c r="N691" s="27" t="s">
        <v>152</v>
      </c>
      <c r="O691" s="27" t="s">
        <v>153</v>
      </c>
      <c r="P691" s="18" t="s">
        <v>75</v>
      </c>
      <c r="Q691" s="45">
        <v>0.25</v>
      </c>
      <c r="R691" s="46">
        <v>0.25</v>
      </c>
      <c r="S691" s="49">
        <v>83</v>
      </c>
      <c r="T691" s="50">
        <v>83</v>
      </c>
    </row>
    <row r="692" spans="1:20" x14ac:dyDescent="0.2">
      <c r="A692" s="12" t="s">
        <v>84</v>
      </c>
      <c r="B692" s="27" t="s">
        <v>105</v>
      </c>
      <c r="C692" s="27" t="s">
        <v>106</v>
      </c>
      <c r="D692" s="27" t="s">
        <v>116</v>
      </c>
      <c r="E692" s="27" t="s">
        <v>117</v>
      </c>
      <c r="F692" s="27" t="s">
        <v>192</v>
      </c>
      <c r="G692" s="27" t="s">
        <v>119</v>
      </c>
      <c r="H692" s="27" t="s">
        <v>207</v>
      </c>
      <c r="I692" s="27" t="s">
        <v>208</v>
      </c>
      <c r="J692" s="27" t="s">
        <v>150</v>
      </c>
      <c r="K692" s="27" t="s">
        <v>151</v>
      </c>
      <c r="L692" s="27" t="s">
        <v>97</v>
      </c>
      <c r="M692" s="27" t="s">
        <v>98</v>
      </c>
      <c r="N692" s="27" t="s">
        <v>95</v>
      </c>
      <c r="O692" s="27" t="s">
        <v>96</v>
      </c>
      <c r="P692" s="18" t="s">
        <v>75</v>
      </c>
      <c r="Q692" s="45">
        <v>1.01</v>
      </c>
      <c r="R692" s="46">
        <v>1.01</v>
      </c>
      <c r="S692" s="49">
        <v>479</v>
      </c>
      <c r="T692" s="50">
        <v>479</v>
      </c>
    </row>
    <row r="693" spans="1:20" x14ac:dyDescent="0.2">
      <c r="A693" s="12" t="s">
        <v>84</v>
      </c>
      <c r="B693" s="27" t="s">
        <v>105</v>
      </c>
      <c r="C693" s="27" t="s">
        <v>106</v>
      </c>
      <c r="D693" s="27" t="s">
        <v>116</v>
      </c>
      <c r="E693" s="27" t="s">
        <v>117</v>
      </c>
      <c r="F693" s="27" t="s">
        <v>192</v>
      </c>
      <c r="G693" s="27" t="s">
        <v>119</v>
      </c>
      <c r="H693" s="27" t="s">
        <v>207</v>
      </c>
      <c r="I693" s="27" t="s">
        <v>208</v>
      </c>
      <c r="J693" s="27" t="s">
        <v>275</v>
      </c>
      <c r="K693" s="27" t="s">
        <v>276</v>
      </c>
      <c r="L693" s="27" t="s">
        <v>89</v>
      </c>
      <c r="M693" s="27" t="s">
        <v>74</v>
      </c>
      <c r="N693" s="27" t="s">
        <v>90</v>
      </c>
      <c r="O693" s="27" t="s">
        <v>76</v>
      </c>
      <c r="P693" s="18" t="s">
        <v>75</v>
      </c>
      <c r="Q693" s="45">
        <v>0.06</v>
      </c>
      <c r="R693" s="46">
        <v>0.06</v>
      </c>
      <c r="S693" s="49">
        <v>3</v>
      </c>
      <c r="T693" s="50">
        <v>3</v>
      </c>
    </row>
    <row r="694" spans="1:20" x14ac:dyDescent="0.2">
      <c r="A694" s="12" t="s">
        <v>84</v>
      </c>
      <c r="B694" s="27" t="s">
        <v>105</v>
      </c>
      <c r="C694" s="27" t="s">
        <v>106</v>
      </c>
      <c r="D694" s="27" t="s">
        <v>116</v>
      </c>
      <c r="E694" s="27" t="s">
        <v>117</v>
      </c>
      <c r="F694" s="27" t="s">
        <v>192</v>
      </c>
      <c r="G694" s="27" t="s">
        <v>119</v>
      </c>
      <c r="H694" s="27" t="s">
        <v>207</v>
      </c>
      <c r="I694" s="27" t="s">
        <v>208</v>
      </c>
      <c r="J694" s="27" t="s">
        <v>287</v>
      </c>
      <c r="K694" s="27" t="s">
        <v>288</v>
      </c>
      <c r="L694" s="27" t="s">
        <v>89</v>
      </c>
      <c r="M694" s="27" t="s">
        <v>74</v>
      </c>
      <c r="N694" s="27" t="s">
        <v>90</v>
      </c>
      <c r="O694" s="27" t="s">
        <v>76</v>
      </c>
      <c r="P694" s="18" t="s">
        <v>75</v>
      </c>
      <c r="Q694" s="45">
        <v>0.03</v>
      </c>
      <c r="R694" s="46">
        <v>0.03</v>
      </c>
      <c r="S694" s="49">
        <v>2</v>
      </c>
      <c r="T694" s="50">
        <v>2</v>
      </c>
    </row>
    <row r="695" spans="1:20" x14ac:dyDescent="0.2">
      <c r="A695" s="12" t="s">
        <v>84</v>
      </c>
      <c r="B695" s="27" t="s">
        <v>105</v>
      </c>
      <c r="C695" s="27" t="s">
        <v>106</v>
      </c>
      <c r="D695" s="27" t="s">
        <v>116</v>
      </c>
      <c r="E695" s="27" t="s">
        <v>117</v>
      </c>
      <c r="F695" s="27" t="s">
        <v>192</v>
      </c>
      <c r="G695" s="27" t="s">
        <v>119</v>
      </c>
      <c r="H695" s="27" t="s">
        <v>207</v>
      </c>
      <c r="I695" s="27" t="s">
        <v>208</v>
      </c>
      <c r="J695" s="27" t="s">
        <v>251</v>
      </c>
      <c r="K695" s="27" t="s">
        <v>154</v>
      </c>
      <c r="L695" s="27" t="s">
        <v>93</v>
      </c>
      <c r="M695" s="27" t="s">
        <v>94</v>
      </c>
      <c r="N695" s="27" t="s">
        <v>155</v>
      </c>
      <c r="O695" s="27" t="s">
        <v>156</v>
      </c>
      <c r="P695" s="18" t="s">
        <v>75</v>
      </c>
      <c r="Q695" s="45">
        <v>0.08</v>
      </c>
      <c r="R695" s="46">
        <v>0.08</v>
      </c>
      <c r="S695" s="49">
        <v>3</v>
      </c>
      <c r="T695" s="50">
        <v>3</v>
      </c>
    </row>
    <row r="696" spans="1:20" x14ac:dyDescent="0.2">
      <c r="A696" s="12" t="s">
        <v>84</v>
      </c>
      <c r="B696" s="27" t="s">
        <v>105</v>
      </c>
      <c r="C696" s="27" t="s">
        <v>106</v>
      </c>
      <c r="D696" s="27" t="s">
        <v>116</v>
      </c>
      <c r="E696" s="27" t="s">
        <v>117</v>
      </c>
      <c r="F696" s="27" t="s">
        <v>192</v>
      </c>
      <c r="G696" s="27" t="s">
        <v>119</v>
      </c>
      <c r="H696" s="27" t="s">
        <v>207</v>
      </c>
      <c r="I696" s="27" t="s">
        <v>208</v>
      </c>
      <c r="J696" s="27" t="s">
        <v>251</v>
      </c>
      <c r="K696" s="27" t="s">
        <v>154</v>
      </c>
      <c r="L696" s="27" t="s">
        <v>93</v>
      </c>
      <c r="M696" s="27" t="s">
        <v>94</v>
      </c>
      <c r="N696" s="27" t="s">
        <v>157</v>
      </c>
      <c r="O696" s="27" t="s">
        <v>158</v>
      </c>
      <c r="P696" s="18" t="s">
        <v>75</v>
      </c>
      <c r="Q696" s="45">
        <v>0.19</v>
      </c>
      <c r="R696" s="46">
        <v>0.19</v>
      </c>
      <c r="S696" s="49">
        <v>3</v>
      </c>
      <c r="T696" s="50">
        <v>3</v>
      </c>
    </row>
    <row r="697" spans="1:20" x14ac:dyDescent="0.2">
      <c r="A697" s="12" t="s">
        <v>84</v>
      </c>
      <c r="B697" s="27" t="s">
        <v>105</v>
      </c>
      <c r="C697" s="27" t="s">
        <v>106</v>
      </c>
      <c r="D697" s="27" t="s">
        <v>116</v>
      </c>
      <c r="E697" s="27" t="s">
        <v>117</v>
      </c>
      <c r="F697" s="27" t="s">
        <v>192</v>
      </c>
      <c r="G697" s="27" t="s">
        <v>119</v>
      </c>
      <c r="H697" s="27" t="s">
        <v>207</v>
      </c>
      <c r="I697" s="27" t="s">
        <v>208</v>
      </c>
      <c r="J697" s="27" t="s">
        <v>251</v>
      </c>
      <c r="K697" s="27" t="s">
        <v>154</v>
      </c>
      <c r="L697" s="27" t="s">
        <v>89</v>
      </c>
      <c r="M697" s="27" t="s">
        <v>74</v>
      </c>
      <c r="N697" s="27" t="s">
        <v>134</v>
      </c>
      <c r="O697" s="27" t="s">
        <v>135</v>
      </c>
      <c r="P697" s="18" t="s">
        <v>75</v>
      </c>
      <c r="Q697" s="47"/>
      <c r="R697" s="58"/>
      <c r="S697" s="49">
        <v>1</v>
      </c>
      <c r="T697" s="50">
        <v>1</v>
      </c>
    </row>
    <row r="698" spans="1:20" x14ac:dyDescent="0.2">
      <c r="A698" s="12" t="s">
        <v>84</v>
      </c>
      <c r="B698" s="27" t="s">
        <v>105</v>
      </c>
      <c r="C698" s="27" t="s">
        <v>106</v>
      </c>
      <c r="D698" s="27" t="s">
        <v>116</v>
      </c>
      <c r="E698" s="27" t="s">
        <v>117</v>
      </c>
      <c r="F698" s="27" t="s">
        <v>192</v>
      </c>
      <c r="G698" s="27" t="s">
        <v>119</v>
      </c>
      <c r="H698" s="27" t="s">
        <v>207</v>
      </c>
      <c r="I698" s="27" t="s">
        <v>208</v>
      </c>
      <c r="J698" s="27" t="s">
        <v>251</v>
      </c>
      <c r="K698" s="27" t="s">
        <v>154</v>
      </c>
      <c r="L698" s="27" t="s">
        <v>89</v>
      </c>
      <c r="M698" s="27" t="s">
        <v>74</v>
      </c>
      <c r="N698" s="27" t="s">
        <v>90</v>
      </c>
      <c r="O698" s="27" t="s">
        <v>76</v>
      </c>
      <c r="P698" s="18" t="s">
        <v>75</v>
      </c>
      <c r="Q698" s="45">
        <v>0.64</v>
      </c>
      <c r="R698" s="46">
        <v>0.64</v>
      </c>
      <c r="S698" s="49">
        <v>46</v>
      </c>
      <c r="T698" s="50">
        <v>46</v>
      </c>
    </row>
    <row r="699" spans="1:20" x14ac:dyDescent="0.2">
      <c r="A699" s="12" t="s">
        <v>84</v>
      </c>
      <c r="B699" s="27" t="s">
        <v>105</v>
      </c>
      <c r="C699" s="27" t="s">
        <v>106</v>
      </c>
      <c r="D699" s="27" t="s">
        <v>116</v>
      </c>
      <c r="E699" s="27" t="s">
        <v>117</v>
      </c>
      <c r="F699" s="27" t="s">
        <v>192</v>
      </c>
      <c r="G699" s="27" t="s">
        <v>119</v>
      </c>
      <c r="H699" s="27" t="s">
        <v>209</v>
      </c>
      <c r="I699" s="27" t="s">
        <v>210</v>
      </c>
      <c r="J699" s="27" t="s">
        <v>359</v>
      </c>
      <c r="K699" s="27" t="s">
        <v>360</v>
      </c>
      <c r="L699" s="27" t="s">
        <v>89</v>
      </c>
      <c r="M699" s="27" t="s">
        <v>74</v>
      </c>
      <c r="N699" s="27" t="s">
        <v>90</v>
      </c>
      <c r="O699" s="27" t="s">
        <v>76</v>
      </c>
      <c r="P699" s="18" t="s">
        <v>75</v>
      </c>
      <c r="Q699" s="45">
        <v>4.4400000000000004</v>
      </c>
      <c r="R699" s="46">
        <v>4.4400000000000004</v>
      </c>
      <c r="S699" s="49">
        <v>396</v>
      </c>
      <c r="T699" s="50">
        <v>396</v>
      </c>
    </row>
    <row r="700" spans="1:20" x14ac:dyDescent="0.2">
      <c r="A700" s="12" t="s">
        <v>84</v>
      </c>
      <c r="B700" s="27" t="s">
        <v>105</v>
      </c>
      <c r="C700" s="27" t="s">
        <v>106</v>
      </c>
      <c r="D700" s="27" t="s">
        <v>116</v>
      </c>
      <c r="E700" s="27" t="s">
        <v>117</v>
      </c>
      <c r="F700" s="27" t="s">
        <v>192</v>
      </c>
      <c r="G700" s="27" t="s">
        <v>119</v>
      </c>
      <c r="H700" s="27" t="s">
        <v>209</v>
      </c>
      <c r="I700" s="27" t="s">
        <v>210</v>
      </c>
      <c r="J700" s="27" t="s">
        <v>122</v>
      </c>
      <c r="K700" s="27" t="s">
        <v>123</v>
      </c>
      <c r="L700" s="27" t="s">
        <v>89</v>
      </c>
      <c r="M700" s="27" t="s">
        <v>74</v>
      </c>
      <c r="N700" s="27" t="s">
        <v>90</v>
      </c>
      <c r="O700" s="27" t="s">
        <v>76</v>
      </c>
      <c r="P700" s="18" t="s">
        <v>75</v>
      </c>
      <c r="Q700" s="45">
        <v>101.71</v>
      </c>
      <c r="R700" s="46">
        <v>101.71</v>
      </c>
      <c r="S700" s="49">
        <v>15671</v>
      </c>
      <c r="T700" s="50">
        <v>15671</v>
      </c>
    </row>
    <row r="701" spans="1:20" x14ac:dyDescent="0.2">
      <c r="A701" s="12" t="s">
        <v>84</v>
      </c>
      <c r="B701" s="27" t="s">
        <v>105</v>
      </c>
      <c r="C701" s="27" t="s">
        <v>106</v>
      </c>
      <c r="D701" s="27" t="s">
        <v>116</v>
      </c>
      <c r="E701" s="27" t="s">
        <v>117</v>
      </c>
      <c r="F701" s="27" t="s">
        <v>192</v>
      </c>
      <c r="G701" s="27" t="s">
        <v>119</v>
      </c>
      <c r="H701" s="27" t="s">
        <v>209</v>
      </c>
      <c r="I701" s="27" t="s">
        <v>210</v>
      </c>
      <c r="J701" s="27" t="s">
        <v>122</v>
      </c>
      <c r="K701" s="27" t="s">
        <v>123</v>
      </c>
      <c r="L701" s="27" t="s">
        <v>89</v>
      </c>
      <c r="M701" s="27" t="s">
        <v>74</v>
      </c>
      <c r="N701" s="27" t="s">
        <v>136</v>
      </c>
      <c r="O701" s="27" t="s">
        <v>137</v>
      </c>
      <c r="P701" s="18" t="s">
        <v>75</v>
      </c>
      <c r="Q701" s="45">
        <v>0.82</v>
      </c>
      <c r="R701" s="46">
        <v>0.82</v>
      </c>
      <c r="S701" s="49">
        <v>1406</v>
      </c>
      <c r="T701" s="50">
        <v>1406</v>
      </c>
    </row>
    <row r="702" spans="1:20" x14ac:dyDescent="0.2">
      <c r="A702" s="12" t="s">
        <v>84</v>
      </c>
      <c r="B702" s="27" t="s">
        <v>105</v>
      </c>
      <c r="C702" s="27" t="s">
        <v>106</v>
      </c>
      <c r="D702" s="27" t="s">
        <v>116</v>
      </c>
      <c r="E702" s="27" t="s">
        <v>117</v>
      </c>
      <c r="F702" s="27" t="s">
        <v>192</v>
      </c>
      <c r="G702" s="27" t="s">
        <v>119</v>
      </c>
      <c r="H702" s="27" t="s">
        <v>209</v>
      </c>
      <c r="I702" s="27" t="s">
        <v>210</v>
      </c>
      <c r="J702" s="27" t="s">
        <v>138</v>
      </c>
      <c r="K702" s="27" t="s">
        <v>139</v>
      </c>
      <c r="L702" s="27" t="s">
        <v>89</v>
      </c>
      <c r="M702" s="27" t="s">
        <v>74</v>
      </c>
      <c r="N702" s="27" t="s">
        <v>134</v>
      </c>
      <c r="O702" s="27" t="s">
        <v>135</v>
      </c>
      <c r="P702" s="18" t="s">
        <v>75</v>
      </c>
      <c r="Q702" s="45">
        <v>0.84</v>
      </c>
      <c r="R702" s="46">
        <v>0.84</v>
      </c>
      <c r="S702" s="49">
        <v>859</v>
      </c>
      <c r="T702" s="50">
        <v>859</v>
      </c>
    </row>
    <row r="703" spans="1:20" x14ac:dyDescent="0.2">
      <c r="A703" s="12" t="s">
        <v>84</v>
      </c>
      <c r="B703" s="27" t="s">
        <v>105</v>
      </c>
      <c r="C703" s="27" t="s">
        <v>106</v>
      </c>
      <c r="D703" s="27" t="s">
        <v>116</v>
      </c>
      <c r="E703" s="27" t="s">
        <v>117</v>
      </c>
      <c r="F703" s="27" t="s">
        <v>192</v>
      </c>
      <c r="G703" s="27" t="s">
        <v>119</v>
      </c>
      <c r="H703" s="27" t="s">
        <v>209</v>
      </c>
      <c r="I703" s="27" t="s">
        <v>210</v>
      </c>
      <c r="J703" s="27" t="s">
        <v>138</v>
      </c>
      <c r="K703" s="27" t="s">
        <v>139</v>
      </c>
      <c r="L703" s="27" t="s">
        <v>89</v>
      </c>
      <c r="M703" s="27" t="s">
        <v>74</v>
      </c>
      <c r="N703" s="27" t="s">
        <v>161</v>
      </c>
      <c r="O703" s="27" t="s">
        <v>162</v>
      </c>
      <c r="P703" s="18" t="s">
        <v>75</v>
      </c>
      <c r="Q703" s="45">
        <v>2.94</v>
      </c>
      <c r="R703" s="46">
        <v>2.94</v>
      </c>
      <c r="S703" s="49">
        <v>2656</v>
      </c>
      <c r="T703" s="50">
        <v>2656</v>
      </c>
    </row>
    <row r="704" spans="1:20" x14ac:dyDescent="0.2">
      <c r="A704" s="12" t="s">
        <v>84</v>
      </c>
      <c r="B704" s="27" t="s">
        <v>105</v>
      </c>
      <c r="C704" s="27" t="s">
        <v>106</v>
      </c>
      <c r="D704" s="27" t="s">
        <v>116</v>
      </c>
      <c r="E704" s="27" t="s">
        <v>117</v>
      </c>
      <c r="F704" s="27" t="s">
        <v>192</v>
      </c>
      <c r="G704" s="27" t="s">
        <v>119</v>
      </c>
      <c r="H704" s="27" t="s">
        <v>209</v>
      </c>
      <c r="I704" s="27" t="s">
        <v>210</v>
      </c>
      <c r="J704" s="27" t="s">
        <v>138</v>
      </c>
      <c r="K704" s="27" t="s">
        <v>139</v>
      </c>
      <c r="L704" s="27" t="s">
        <v>89</v>
      </c>
      <c r="M704" s="27" t="s">
        <v>74</v>
      </c>
      <c r="N704" s="27" t="s">
        <v>90</v>
      </c>
      <c r="O704" s="27" t="s">
        <v>76</v>
      </c>
      <c r="P704" s="18" t="s">
        <v>75</v>
      </c>
      <c r="Q704" s="45">
        <v>5.66</v>
      </c>
      <c r="R704" s="46">
        <v>5.66</v>
      </c>
      <c r="S704" s="49">
        <v>575</v>
      </c>
      <c r="T704" s="50">
        <v>575</v>
      </c>
    </row>
    <row r="705" spans="1:20" x14ac:dyDescent="0.2">
      <c r="A705" s="12" t="s">
        <v>84</v>
      </c>
      <c r="B705" s="27" t="s">
        <v>105</v>
      </c>
      <c r="C705" s="27" t="s">
        <v>106</v>
      </c>
      <c r="D705" s="27" t="s">
        <v>116</v>
      </c>
      <c r="E705" s="27" t="s">
        <v>117</v>
      </c>
      <c r="F705" s="27" t="s">
        <v>192</v>
      </c>
      <c r="G705" s="27" t="s">
        <v>119</v>
      </c>
      <c r="H705" s="27" t="s">
        <v>209</v>
      </c>
      <c r="I705" s="27" t="s">
        <v>210</v>
      </c>
      <c r="J705" s="27" t="s">
        <v>138</v>
      </c>
      <c r="K705" s="27" t="s">
        <v>139</v>
      </c>
      <c r="L705" s="27" t="s">
        <v>89</v>
      </c>
      <c r="M705" s="27" t="s">
        <v>74</v>
      </c>
      <c r="N705" s="27" t="s">
        <v>163</v>
      </c>
      <c r="O705" s="27" t="s">
        <v>164</v>
      </c>
      <c r="P705" s="18" t="s">
        <v>75</v>
      </c>
      <c r="Q705" s="45">
        <v>1.28</v>
      </c>
      <c r="R705" s="46">
        <v>1.28</v>
      </c>
      <c r="S705" s="49">
        <v>101</v>
      </c>
      <c r="T705" s="50">
        <v>101</v>
      </c>
    </row>
    <row r="706" spans="1:20" x14ac:dyDescent="0.2">
      <c r="A706" s="12" t="s">
        <v>84</v>
      </c>
      <c r="B706" s="27" t="s">
        <v>105</v>
      </c>
      <c r="C706" s="27" t="s">
        <v>106</v>
      </c>
      <c r="D706" s="27" t="s">
        <v>116</v>
      </c>
      <c r="E706" s="27" t="s">
        <v>117</v>
      </c>
      <c r="F706" s="27" t="s">
        <v>192</v>
      </c>
      <c r="G706" s="27" t="s">
        <v>119</v>
      </c>
      <c r="H706" s="27" t="s">
        <v>209</v>
      </c>
      <c r="I706" s="27" t="s">
        <v>210</v>
      </c>
      <c r="J706" s="27" t="s">
        <v>127</v>
      </c>
      <c r="K706" s="27" t="s">
        <v>128</v>
      </c>
      <c r="L706" s="27" t="s">
        <v>89</v>
      </c>
      <c r="M706" s="27" t="s">
        <v>74</v>
      </c>
      <c r="N706" s="27" t="s">
        <v>99</v>
      </c>
      <c r="O706" s="27" t="s">
        <v>100</v>
      </c>
      <c r="P706" s="18" t="s">
        <v>75</v>
      </c>
      <c r="Q706" s="45">
        <v>0.12</v>
      </c>
      <c r="R706" s="46">
        <v>0.12</v>
      </c>
      <c r="S706" s="49">
        <v>9</v>
      </c>
      <c r="T706" s="50">
        <v>9</v>
      </c>
    </row>
    <row r="707" spans="1:20" x14ac:dyDescent="0.2">
      <c r="A707" s="12" t="s">
        <v>84</v>
      </c>
      <c r="B707" s="27" t="s">
        <v>105</v>
      </c>
      <c r="C707" s="27" t="s">
        <v>106</v>
      </c>
      <c r="D707" s="27" t="s">
        <v>116</v>
      </c>
      <c r="E707" s="27" t="s">
        <v>117</v>
      </c>
      <c r="F707" s="27" t="s">
        <v>192</v>
      </c>
      <c r="G707" s="27" t="s">
        <v>119</v>
      </c>
      <c r="H707" s="27" t="s">
        <v>209</v>
      </c>
      <c r="I707" s="27" t="s">
        <v>210</v>
      </c>
      <c r="J707" s="27" t="s">
        <v>127</v>
      </c>
      <c r="K707" s="27" t="s">
        <v>128</v>
      </c>
      <c r="L707" s="27" t="s">
        <v>89</v>
      </c>
      <c r="M707" s="27" t="s">
        <v>74</v>
      </c>
      <c r="N707" s="27" t="s">
        <v>95</v>
      </c>
      <c r="O707" s="27" t="s">
        <v>96</v>
      </c>
      <c r="P707" s="18" t="s">
        <v>75</v>
      </c>
      <c r="Q707" s="45">
        <v>0.02</v>
      </c>
      <c r="R707" s="46">
        <v>0.02</v>
      </c>
      <c r="S707" s="49">
        <v>4</v>
      </c>
      <c r="T707" s="50">
        <v>4</v>
      </c>
    </row>
    <row r="708" spans="1:20" x14ac:dyDescent="0.2">
      <c r="A708" s="12" t="s">
        <v>84</v>
      </c>
      <c r="B708" s="27" t="s">
        <v>105</v>
      </c>
      <c r="C708" s="27" t="s">
        <v>106</v>
      </c>
      <c r="D708" s="27" t="s">
        <v>116</v>
      </c>
      <c r="E708" s="27" t="s">
        <v>117</v>
      </c>
      <c r="F708" s="27" t="s">
        <v>192</v>
      </c>
      <c r="G708" s="27" t="s">
        <v>119</v>
      </c>
      <c r="H708" s="27" t="s">
        <v>209</v>
      </c>
      <c r="I708" s="27" t="s">
        <v>210</v>
      </c>
      <c r="J708" s="27" t="s">
        <v>127</v>
      </c>
      <c r="K708" s="27" t="s">
        <v>128</v>
      </c>
      <c r="L708" s="27" t="s">
        <v>89</v>
      </c>
      <c r="M708" s="27" t="s">
        <v>74</v>
      </c>
      <c r="N708" s="27" t="s">
        <v>90</v>
      </c>
      <c r="O708" s="27" t="s">
        <v>76</v>
      </c>
      <c r="P708" s="18" t="s">
        <v>75</v>
      </c>
      <c r="Q708" s="45">
        <v>7.29</v>
      </c>
      <c r="R708" s="46">
        <v>7.29</v>
      </c>
      <c r="S708" s="49">
        <v>591</v>
      </c>
      <c r="T708" s="50">
        <v>591</v>
      </c>
    </row>
    <row r="709" spans="1:20" x14ac:dyDescent="0.2">
      <c r="A709" s="12" t="s">
        <v>84</v>
      </c>
      <c r="B709" s="27" t="s">
        <v>105</v>
      </c>
      <c r="C709" s="27" t="s">
        <v>106</v>
      </c>
      <c r="D709" s="27" t="s">
        <v>116</v>
      </c>
      <c r="E709" s="27" t="s">
        <v>117</v>
      </c>
      <c r="F709" s="27" t="s">
        <v>192</v>
      </c>
      <c r="G709" s="27" t="s">
        <v>119</v>
      </c>
      <c r="H709" s="27" t="s">
        <v>209</v>
      </c>
      <c r="I709" s="27" t="s">
        <v>210</v>
      </c>
      <c r="J709" s="27" t="s">
        <v>127</v>
      </c>
      <c r="K709" s="27" t="s">
        <v>128</v>
      </c>
      <c r="L709" s="27" t="s">
        <v>89</v>
      </c>
      <c r="M709" s="27" t="s">
        <v>74</v>
      </c>
      <c r="N709" s="27" t="s">
        <v>140</v>
      </c>
      <c r="O709" s="27" t="s">
        <v>141</v>
      </c>
      <c r="P709" s="18" t="s">
        <v>75</v>
      </c>
      <c r="Q709" s="45">
        <v>0.05</v>
      </c>
      <c r="R709" s="46">
        <v>0.05</v>
      </c>
      <c r="S709" s="49">
        <v>12</v>
      </c>
      <c r="T709" s="50">
        <v>12</v>
      </c>
    </row>
    <row r="710" spans="1:20" x14ac:dyDescent="0.2">
      <c r="A710" s="12" t="s">
        <v>84</v>
      </c>
      <c r="B710" s="27" t="s">
        <v>105</v>
      </c>
      <c r="C710" s="27" t="s">
        <v>106</v>
      </c>
      <c r="D710" s="27" t="s">
        <v>116</v>
      </c>
      <c r="E710" s="27" t="s">
        <v>117</v>
      </c>
      <c r="F710" s="27" t="s">
        <v>192</v>
      </c>
      <c r="G710" s="27" t="s">
        <v>119</v>
      </c>
      <c r="H710" s="27" t="s">
        <v>209</v>
      </c>
      <c r="I710" s="27" t="s">
        <v>210</v>
      </c>
      <c r="J710" s="27" t="s">
        <v>127</v>
      </c>
      <c r="K710" s="27" t="s">
        <v>128</v>
      </c>
      <c r="L710" s="27" t="s">
        <v>89</v>
      </c>
      <c r="M710" s="27" t="s">
        <v>74</v>
      </c>
      <c r="N710" s="27" t="s">
        <v>142</v>
      </c>
      <c r="O710" s="27" t="s">
        <v>143</v>
      </c>
      <c r="P710" s="18" t="s">
        <v>75</v>
      </c>
      <c r="Q710" s="45">
        <v>0.44</v>
      </c>
      <c r="R710" s="46">
        <v>0.44</v>
      </c>
      <c r="S710" s="49">
        <v>104</v>
      </c>
      <c r="T710" s="50">
        <v>104</v>
      </c>
    </row>
    <row r="711" spans="1:20" x14ac:dyDescent="0.2">
      <c r="A711" s="12" t="s">
        <v>84</v>
      </c>
      <c r="B711" s="27" t="s">
        <v>105</v>
      </c>
      <c r="C711" s="27" t="s">
        <v>106</v>
      </c>
      <c r="D711" s="27" t="s">
        <v>116</v>
      </c>
      <c r="E711" s="27" t="s">
        <v>117</v>
      </c>
      <c r="F711" s="27" t="s">
        <v>192</v>
      </c>
      <c r="G711" s="27" t="s">
        <v>119</v>
      </c>
      <c r="H711" s="27" t="s">
        <v>209</v>
      </c>
      <c r="I711" s="27" t="s">
        <v>210</v>
      </c>
      <c r="J711" s="27" t="s">
        <v>267</v>
      </c>
      <c r="K711" s="27" t="s">
        <v>268</v>
      </c>
      <c r="L711" s="27" t="s">
        <v>89</v>
      </c>
      <c r="M711" s="27" t="s">
        <v>74</v>
      </c>
      <c r="N711" s="27" t="s">
        <v>99</v>
      </c>
      <c r="O711" s="27" t="s">
        <v>100</v>
      </c>
      <c r="P711" s="18" t="s">
        <v>75</v>
      </c>
      <c r="Q711" s="45">
        <v>0.02</v>
      </c>
      <c r="R711" s="46">
        <v>0.02</v>
      </c>
      <c r="S711" s="49">
        <v>1</v>
      </c>
      <c r="T711" s="50">
        <v>1</v>
      </c>
    </row>
    <row r="712" spans="1:20" x14ac:dyDescent="0.2">
      <c r="A712" s="12" t="s">
        <v>84</v>
      </c>
      <c r="B712" s="27" t="s">
        <v>105</v>
      </c>
      <c r="C712" s="27" t="s">
        <v>106</v>
      </c>
      <c r="D712" s="27" t="s">
        <v>116</v>
      </c>
      <c r="E712" s="27" t="s">
        <v>117</v>
      </c>
      <c r="F712" s="27" t="s">
        <v>192</v>
      </c>
      <c r="G712" s="27" t="s">
        <v>119</v>
      </c>
      <c r="H712" s="27" t="s">
        <v>209</v>
      </c>
      <c r="I712" s="27" t="s">
        <v>210</v>
      </c>
      <c r="J712" s="27" t="s">
        <v>267</v>
      </c>
      <c r="K712" s="27" t="s">
        <v>268</v>
      </c>
      <c r="L712" s="27" t="s">
        <v>89</v>
      </c>
      <c r="M712" s="27" t="s">
        <v>74</v>
      </c>
      <c r="N712" s="27" t="s">
        <v>95</v>
      </c>
      <c r="O712" s="27" t="s">
        <v>96</v>
      </c>
      <c r="P712" s="18" t="s">
        <v>75</v>
      </c>
      <c r="Q712" s="47"/>
      <c r="R712" s="58"/>
      <c r="S712" s="49">
        <v>1</v>
      </c>
      <c r="T712" s="50">
        <v>1</v>
      </c>
    </row>
    <row r="713" spans="1:20" x14ac:dyDescent="0.2">
      <c r="A713" s="12" t="s">
        <v>84</v>
      </c>
      <c r="B713" s="27" t="s">
        <v>105</v>
      </c>
      <c r="C713" s="27" t="s">
        <v>106</v>
      </c>
      <c r="D713" s="27" t="s">
        <v>116</v>
      </c>
      <c r="E713" s="27" t="s">
        <v>117</v>
      </c>
      <c r="F713" s="27" t="s">
        <v>192</v>
      </c>
      <c r="G713" s="27" t="s">
        <v>119</v>
      </c>
      <c r="H713" s="27" t="s">
        <v>209</v>
      </c>
      <c r="I713" s="27" t="s">
        <v>210</v>
      </c>
      <c r="J713" s="27" t="s">
        <v>144</v>
      </c>
      <c r="K713" s="27" t="s">
        <v>145</v>
      </c>
      <c r="L713" s="27" t="s">
        <v>93</v>
      </c>
      <c r="M713" s="27" t="s">
        <v>94</v>
      </c>
      <c r="N713" s="27" t="s">
        <v>157</v>
      </c>
      <c r="O713" s="27" t="s">
        <v>158</v>
      </c>
      <c r="P713" s="18" t="s">
        <v>75</v>
      </c>
      <c r="Q713" s="45">
        <v>0.19</v>
      </c>
      <c r="R713" s="46">
        <v>0.19</v>
      </c>
      <c r="S713" s="49">
        <v>1</v>
      </c>
      <c r="T713" s="50">
        <v>1</v>
      </c>
    </row>
    <row r="714" spans="1:20" x14ac:dyDescent="0.2">
      <c r="A714" s="12" t="s">
        <v>84</v>
      </c>
      <c r="B714" s="27" t="s">
        <v>105</v>
      </c>
      <c r="C714" s="27" t="s">
        <v>106</v>
      </c>
      <c r="D714" s="27" t="s">
        <v>116</v>
      </c>
      <c r="E714" s="27" t="s">
        <v>117</v>
      </c>
      <c r="F714" s="27" t="s">
        <v>192</v>
      </c>
      <c r="G714" s="27" t="s">
        <v>119</v>
      </c>
      <c r="H714" s="27" t="s">
        <v>209</v>
      </c>
      <c r="I714" s="27" t="s">
        <v>210</v>
      </c>
      <c r="J714" s="27" t="s">
        <v>144</v>
      </c>
      <c r="K714" s="27" t="s">
        <v>145</v>
      </c>
      <c r="L714" s="27" t="s">
        <v>89</v>
      </c>
      <c r="M714" s="27" t="s">
        <v>74</v>
      </c>
      <c r="N714" s="27" t="s">
        <v>134</v>
      </c>
      <c r="O714" s="27" t="s">
        <v>135</v>
      </c>
      <c r="P714" s="18" t="s">
        <v>75</v>
      </c>
      <c r="Q714" s="45">
        <v>1.0900000000000001</v>
      </c>
      <c r="R714" s="46">
        <v>1.0900000000000001</v>
      </c>
      <c r="S714" s="49">
        <v>465</v>
      </c>
      <c r="T714" s="50">
        <v>465</v>
      </c>
    </row>
    <row r="715" spans="1:20" x14ac:dyDescent="0.2">
      <c r="A715" s="12" t="s">
        <v>84</v>
      </c>
      <c r="B715" s="27" t="s">
        <v>105</v>
      </c>
      <c r="C715" s="27" t="s">
        <v>106</v>
      </c>
      <c r="D715" s="27" t="s">
        <v>116</v>
      </c>
      <c r="E715" s="27" t="s">
        <v>117</v>
      </c>
      <c r="F715" s="27" t="s">
        <v>192</v>
      </c>
      <c r="G715" s="27" t="s">
        <v>119</v>
      </c>
      <c r="H715" s="27" t="s">
        <v>209</v>
      </c>
      <c r="I715" s="27" t="s">
        <v>210</v>
      </c>
      <c r="J715" s="27" t="s">
        <v>144</v>
      </c>
      <c r="K715" s="27" t="s">
        <v>145</v>
      </c>
      <c r="L715" s="27" t="s">
        <v>89</v>
      </c>
      <c r="M715" s="27" t="s">
        <v>74</v>
      </c>
      <c r="N715" s="27" t="s">
        <v>90</v>
      </c>
      <c r="O715" s="27" t="s">
        <v>76</v>
      </c>
      <c r="P715" s="18" t="s">
        <v>75</v>
      </c>
      <c r="Q715" s="45">
        <v>16.3</v>
      </c>
      <c r="R715" s="46">
        <v>16.3</v>
      </c>
      <c r="S715" s="49">
        <v>3418</v>
      </c>
      <c r="T715" s="50">
        <v>3418</v>
      </c>
    </row>
    <row r="716" spans="1:20" x14ac:dyDescent="0.2">
      <c r="A716" s="12" t="s">
        <v>84</v>
      </c>
      <c r="B716" s="27" t="s">
        <v>105</v>
      </c>
      <c r="C716" s="27" t="s">
        <v>106</v>
      </c>
      <c r="D716" s="27" t="s">
        <v>116</v>
      </c>
      <c r="E716" s="27" t="s">
        <v>117</v>
      </c>
      <c r="F716" s="27" t="s">
        <v>192</v>
      </c>
      <c r="G716" s="27" t="s">
        <v>119</v>
      </c>
      <c r="H716" s="27" t="s">
        <v>209</v>
      </c>
      <c r="I716" s="27" t="s">
        <v>210</v>
      </c>
      <c r="J716" s="27" t="s">
        <v>271</v>
      </c>
      <c r="K716" s="27" t="s">
        <v>272</v>
      </c>
      <c r="L716" s="27" t="s">
        <v>89</v>
      </c>
      <c r="M716" s="27" t="s">
        <v>74</v>
      </c>
      <c r="N716" s="27" t="s">
        <v>273</v>
      </c>
      <c r="O716" s="27" t="s">
        <v>274</v>
      </c>
      <c r="P716" s="18" t="s">
        <v>75</v>
      </c>
      <c r="Q716" s="45">
        <v>0.02</v>
      </c>
      <c r="R716" s="46">
        <v>0.02</v>
      </c>
      <c r="S716" s="49">
        <v>6</v>
      </c>
      <c r="T716" s="50">
        <v>6</v>
      </c>
    </row>
    <row r="717" spans="1:20" x14ac:dyDescent="0.2">
      <c r="A717" s="12" t="s">
        <v>84</v>
      </c>
      <c r="B717" s="27" t="s">
        <v>105</v>
      </c>
      <c r="C717" s="27" t="s">
        <v>106</v>
      </c>
      <c r="D717" s="27" t="s">
        <v>116</v>
      </c>
      <c r="E717" s="27" t="s">
        <v>117</v>
      </c>
      <c r="F717" s="27" t="s">
        <v>192</v>
      </c>
      <c r="G717" s="27" t="s">
        <v>119</v>
      </c>
      <c r="H717" s="27" t="s">
        <v>209</v>
      </c>
      <c r="I717" s="27" t="s">
        <v>210</v>
      </c>
      <c r="J717" s="27" t="s">
        <v>271</v>
      </c>
      <c r="K717" s="27" t="s">
        <v>272</v>
      </c>
      <c r="L717" s="27" t="s">
        <v>89</v>
      </c>
      <c r="M717" s="27" t="s">
        <v>74</v>
      </c>
      <c r="N717" s="27" t="s">
        <v>90</v>
      </c>
      <c r="O717" s="27" t="s">
        <v>76</v>
      </c>
      <c r="P717" s="18" t="s">
        <v>75</v>
      </c>
      <c r="Q717" s="45">
        <v>0.2</v>
      </c>
      <c r="R717" s="46">
        <v>0.2</v>
      </c>
      <c r="S717" s="49">
        <v>15</v>
      </c>
      <c r="T717" s="50">
        <v>15</v>
      </c>
    </row>
    <row r="718" spans="1:20" x14ac:dyDescent="0.2">
      <c r="A718" s="12" t="s">
        <v>84</v>
      </c>
      <c r="B718" s="27" t="s">
        <v>105</v>
      </c>
      <c r="C718" s="27" t="s">
        <v>106</v>
      </c>
      <c r="D718" s="27" t="s">
        <v>116</v>
      </c>
      <c r="E718" s="27" t="s">
        <v>117</v>
      </c>
      <c r="F718" s="27" t="s">
        <v>192</v>
      </c>
      <c r="G718" s="27" t="s">
        <v>119</v>
      </c>
      <c r="H718" s="27" t="s">
        <v>209</v>
      </c>
      <c r="I718" s="27" t="s">
        <v>210</v>
      </c>
      <c r="J718" s="27" t="s">
        <v>361</v>
      </c>
      <c r="K718" s="27" t="s">
        <v>362</v>
      </c>
      <c r="L718" s="27" t="s">
        <v>89</v>
      </c>
      <c r="M718" s="27" t="s">
        <v>74</v>
      </c>
      <c r="N718" s="27" t="s">
        <v>90</v>
      </c>
      <c r="O718" s="27" t="s">
        <v>76</v>
      </c>
      <c r="P718" s="18" t="s">
        <v>75</v>
      </c>
      <c r="Q718" s="45">
        <v>10.210000000000001</v>
      </c>
      <c r="R718" s="46">
        <v>10.210000000000001</v>
      </c>
      <c r="S718" s="49">
        <v>1064</v>
      </c>
      <c r="T718" s="50">
        <v>1064</v>
      </c>
    </row>
    <row r="719" spans="1:20" x14ac:dyDescent="0.2">
      <c r="A719" s="12" t="s">
        <v>84</v>
      </c>
      <c r="B719" s="27" t="s">
        <v>105</v>
      </c>
      <c r="C719" s="27" t="s">
        <v>106</v>
      </c>
      <c r="D719" s="27" t="s">
        <v>116</v>
      </c>
      <c r="E719" s="27" t="s">
        <v>117</v>
      </c>
      <c r="F719" s="27" t="s">
        <v>192</v>
      </c>
      <c r="G719" s="27" t="s">
        <v>119</v>
      </c>
      <c r="H719" s="27" t="s">
        <v>209</v>
      </c>
      <c r="I719" s="27" t="s">
        <v>210</v>
      </c>
      <c r="J719" s="27" t="s">
        <v>150</v>
      </c>
      <c r="K719" s="27" t="s">
        <v>151</v>
      </c>
      <c r="L719" s="27" t="s">
        <v>89</v>
      </c>
      <c r="M719" s="27" t="s">
        <v>74</v>
      </c>
      <c r="N719" s="27" t="s">
        <v>95</v>
      </c>
      <c r="O719" s="27" t="s">
        <v>96</v>
      </c>
      <c r="P719" s="18" t="s">
        <v>75</v>
      </c>
      <c r="Q719" s="45">
        <v>0.05</v>
      </c>
      <c r="R719" s="46">
        <v>0.05</v>
      </c>
      <c r="S719" s="49">
        <v>26</v>
      </c>
      <c r="T719" s="50">
        <v>26</v>
      </c>
    </row>
    <row r="720" spans="1:20" x14ac:dyDescent="0.2">
      <c r="A720" s="12" t="s">
        <v>84</v>
      </c>
      <c r="B720" s="27" t="s">
        <v>105</v>
      </c>
      <c r="C720" s="27" t="s">
        <v>106</v>
      </c>
      <c r="D720" s="27" t="s">
        <v>116</v>
      </c>
      <c r="E720" s="27" t="s">
        <v>117</v>
      </c>
      <c r="F720" s="27" t="s">
        <v>192</v>
      </c>
      <c r="G720" s="27" t="s">
        <v>119</v>
      </c>
      <c r="H720" s="27" t="s">
        <v>209</v>
      </c>
      <c r="I720" s="27" t="s">
        <v>210</v>
      </c>
      <c r="J720" s="27" t="s">
        <v>150</v>
      </c>
      <c r="K720" s="27" t="s">
        <v>151</v>
      </c>
      <c r="L720" s="27" t="s">
        <v>89</v>
      </c>
      <c r="M720" s="27" t="s">
        <v>74</v>
      </c>
      <c r="N720" s="27" t="s">
        <v>90</v>
      </c>
      <c r="O720" s="27" t="s">
        <v>76</v>
      </c>
      <c r="P720" s="18" t="s">
        <v>75</v>
      </c>
      <c r="Q720" s="45">
        <v>0.97</v>
      </c>
      <c r="R720" s="46">
        <v>0.97</v>
      </c>
      <c r="S720" s="49">
        <v>201</v>
      </c>
      <c r="T720" s="50">
        <v>201</v>
      </c>
    </row>
    <row r="721" spans="1:20" x14ac:dyDescent="0.2">
      <c r="A721" s="12" t="s">
        <v>84</v>
      </c>
      <c r="B721" s="27" t="s">
        <v>105</v>
      </c>
      <c r="C721" s="27" t="s">
        <v>106</v>
      </c>
      <c r="D721" s="27" t="s">
        <v>116</v>
      </c>
      <c r="E721" s="27" t="s">
        <v>117</v>
      </c>
      <c r="F721" s="27" t="s">
        <v>192</v>
      </c>
      <c r="G721" s="27" t="s">
        <v>119</v>
      </c>
      <c r="H721" s="27" t="s">
        <v>209</v>
      </c>
      <c r="I721" s="27" t="s">
        <v>210</v>
      </c>
      <c r="J721" s="27" t="s">
        <v>150</v>
      </c>
      <c r="K721" s="27" t="s">
        <v>151</v>
      </c>
      <c r="L721" s="27" t="s">
        <v>89</v>
      </c>
      <c r="M721" s="27" t="s">
        <v>74</v>
      </c>
      <c r="N721" s="27" t="s">
        <v>152</v>
      </c>
      <c r="O721" s="27" t="s">
        <v>153</v>
      </c>
      <c r="P721" s="18" t="s">
        <v>75</v>
      </c>
      <c r="Q721" s="45">
        <v>0.01</v>
      </c>
      <c r="R721" s="46">
        <v>0.01</v>
      </c>
      <c r="S721" s="49">
        <v>5</v>
      </c>
      <c r="T721" s="50">
        <v>5</v>
      </c>
    </row>
    <row r="722" spans="1:20" x14ac:dyDescent="0.2">
      <c r="A722" s="12" t="s">
        <v>84</v>
      </c>
      <c r="B722" s="27" t="s">
        <v>105</v>
      </c>
      <c r="C722" s="27" t="s">
        <v>106</v>
      </c>
      <c r="D722" s="27" t="s">
        <v>116</v>
      </c>
      <c r="E722" s="27" t="s">
        <v>117</v>
      </c>
      <c r="F722" s="27" t="s">
        <v>192</v>
      </c>
      <c r="G722" s="27" t="s">
        <v>119</v>
      </c>
      <c r="H722" s="27" t="s">
        <v>209</v>
      </c>
      <c r="I722" s="27" t="s">
        <v>210</v>
      </c>
      <c r="J722" s="27" t="s">
        <v>150</v>
      </c>
      <c r="K722" s="27" t="s">
        <v>151</v>
      </c>
      <c r="L722" s="27" t="s">
        <v>97</v>
      </c>
      <c r="M722" s="27" t="s">
        <v>98</v>
      </c>
      <c r="N722" s="27" t="s">
        <v>95</v>
      </c>
      <c r="O722" s="27" t="s">
        <v>96</v>
      </c>
      <c r="P722" s="18" t="s">
        <v>75</v>
      </c>
      <c r="Q722" s="45">
        <v>0.02</v>
      </c>
      <c r="R722" s="46">
        <v>0.02</v>
      </c>
      <c r="S722" s="49">
        <v>11</v>
      </c>
      <c r="T722" s="50">
        <v>11</v>
      </c>
    </row>
    <row r="723" spans="1:20" x14ac:dyDescent="0.2">
      <c r="A723" s="12" t="s">
        <v>84</v>
      </c>
      <c r="B723" s="27" t="s">
        <v>105</v>
      </c>
      <c r="C723" s="27" t="s">
        <v>106</v>
      </c>
      <c r="D723" s="27" t="s">
        <v>116</v>
      </c>
      <c r="E723" s="27" t="s">
        <v>117</v>
      </c>
      <c r="F723" s="27" t="s">
        <v>192</v>
      </c>
      <c r="G723" s="27" t="s">
        <v>119</v>
      </c>
      <c r="H723" s="27" t="s">
        <v>209</v>
      </c>
      <c r="I723" s="27" t="s">
        <v>210</v>
      </c>
      <c r="J723" s="27" t="s">
        <v>275</v>
      </c>
      <c r="K723" s="27" t="s">
        <v>276</v>
      </c>
      <c r="L723" s="27" t="s">
        <v>89</v>
      </c>
      <c r="M723" s="27" t="s">
        <v>74</v>
      </c>
      <c r="N723" s="27" t="s">
        <v>90</v>
      </c>
      <c r="O723" s="27" t="s">
        <v>76</v>
      </c>
      <c r="P723" s="18" t="s">
        <v>75</v>
      </c>
      <c r="Q723" s="45">
        <v>0.04</v>
      </c>
      <c r="R723" s="46">
        <v>0.04</v>
      </c>
      <c r="S723" s="49">
        <v>2</v>
      </c>
      <c r="T723" s="50">
        <v>2</v>
      </c>
    </row>
    <row r="724" spans="1:20" x14ac:dyDescent="0.2">
      <c r="A724" s="12" t="s">
        <v>84</v>
      </c>
      <c r="B724" s="27" t="s">
        <v>105</v>
      </c>
      <c r="C724" s="27" t="s">
        <v>106</v>
      </c>
      <c r="D724" s="27" t="s">
        <v>116</v>
      </c>
      <c r="E724" s="27" t="s">
        <v>117</v>
      </c>
      <c r="F724" s="27" t="s">
        <v>192</v>
      </c>
      <c r="G724" s="27" t="s">
        <v>119</v>
      </c>
      <c r="H724" s="27" t="s">
        <v>209</v>
      </c>
      <c r="I724" s="27" t="s">
        <v>210</v>
      </c>
      <c r="J724" s="27" t="s">
        <v>269</v>
      </c>
      <c r="K724" s="27" t="s">
        <v>270</v>
      </c>
      <c r="L724" s="27" t="s">
        <v>89</v>
      </c>
      <c r="M724" s="27" t="s">
        <v>74</v>
      </c>
      <c r="N724" s="27" t="s">
        <v>161</v>
      </c>
      <c r="O724" s="27" t="s">
        <v>162</v>
      </c>
      <c r="P724" s="18" t="s">
        <v>75</v>
      </c>
      <c r="Q724" s="47"/>
      <c r="R724" s="58"/>
      <c r="S724" s="49">
        <v>1</v>
      </c>
      <c r="T724" s="50">
        <v>1</v>
      </c>
    </row>
    <row r="725" spans="1:20" x14ac:dyDescent="0.2">
      <c r="A725" s="12" t="s">
        <v>84</v>
      </c>
      <c r="B725" s="27" t="s">
        <v>105</v>
      </c>
      <c r="C725" s="27" t="s">
        <v>106</v>
      </c>
      <c r="D725" s="27" t="s">
        <v>116</v>
      </c>
      <c r="E725" s="27" t="s">
        <v>117</v>
      </c>
      <c r="F725" s="27" t="s">
        <v>192</v>
      </c>
      <c r="G725" s="27" t="s">
        <v>119</v>
      </c>
      <c r="H725" s="27" t="s">
        <v>209</v>
      </c>
      <c r="I725" s="27" t="s">
        <v>210</v>
      </c>
      <c r="J725" s="27" t="s">
        <v>287</v>
      </c>
      <c r="K725" s="27" t="s">
        <v>288</v>
      </c>
      <c r="L725" s="27" t="s">
        <v>89</v>
      </c>
      <c r="M725" s="27" t="s">
        <v>74</v>
      </c>
      <c r="N725" s="27" t="s">
        <v>90</v>
      </c>
      <c r="O725" s="27" t="s">
        <v>76</v>
      </c>
      <c r="P725" s="18" t="s">
        <v>75</v>
      </c>
      <c r="Q725" s="45">
        <v>0.02</v>
      </c>
      <c r="R725" s="46">
        <v>0.02</v>
      </c>
      <c r="S725" s="49">
        <v>1</v>
      </c>
      <c r="T725" s="50">
        <v>1</v>
      </c>
    </row>
    <row r="726" spans="1:20" x14ac:dyDescent="0.2">
      <c r="A726" s="12" t="s">
        <v>84</v>
      </c>
      <c r="B726" s="27" t="s">
        <v>105</v>
      </c>
      <c r="C726" s="27" t="s">
        <v>106</v>
      </c>
      <c r="D726" s="27" t="s">
        <v>116</v>
      </c>
      <c r="E726" s="27" t="s">
        <v>117</v>
      </c>
      <c r="F726" s="27" t="s">
        <v>192</v>
      </c>
      <c r="G726" s="27" t="s">
        <v>119</v>
      </c>
      <c r="H726" s="27" t="s">
        <v>209</v>
      </c>
      <c r="I726" s="27" t="s">
        <v>210</v>
      </c>
      <c r="J726" s="27" t="s">
        <v>251</v>
      </c>
      <c r="K726" s="27" t="s">
        <v>154</v>
      </c>
      <c r="L726" s="27" t="s">
        <v>93</v>
      </c>
      <c r="M726" s="27" t="s">
        <v>94</v>
      </c>
      <c r="N726" s="27" t="s">
        <v>155</v>
      </c>
      <c r="O726" s="27" t="s">
        <v>156</v>
      </c>
      <c r="P726" s="18" t="s">
        <v>75</v>
      </c>
      <c r="Q726" s="45">
        <v>0.05</v>
      </c>
      <c r="R726" s="46">
        <v>0.05</v>
      </c>
      <c r="S726" s="49">
        <v>2</v>
      </c>
      <c r="T726" s="50">
        <v>2</v>
      </c>
    </row>
    <row r="727" spans="1:20" x14ac:dyDescent="0.2">
      <c r="A727" s="12" t="s">
        <v>84</v>
      </c>
      <c r="B727" s="27" t="s">
        <v>105</v>
      </c>
      <c r="C727" s="27" t="s">
        <v>106</v>
      </c>
      <c r="D727" s="27" t="s">
        <v>116</v>
      </c>
      <c r="E727" s="27" t="s">
        <v>117</v>
      </c>
      <c r="F727" s="27" t="s">
        <v>192</v>
      </c>
      <c r="G727" s="27" t="s">
        <v>119</v>
      </c>
      <c r="H727" s="27" t="s">
        <v>209</v>
      </c>
      <c r="I727" s="27" t="s">
        <v>210</v>
      </c>
      <c r="J727" s="27" t="s">
        <v>251</v>
      </c>
      <c r="K727" s="27" t="s">
        <v>154</v>
      </c>
      <c r="L727" s="27" t="s">
        <v>93</v>
      </c>
      <c r="M727" s="27" t="s">
        <v>94</v>
      </c>
      <c r="N727" s="27" t="s">
        <v>157</v>
      </c>
      <c r="O727" s="27" t="s">
        <v>158</v>
      </c>
      <c r="P727" s="18" t="s">
        <v>75</v>
      </c>
      <c r="Q727" s="45">
        <v>0.13</v>
      </c>
      <c r="R727" s="46">
        <v>0.13</v>
      </c>
      <c r="S727" s="49">
        <v>2</v>
      </c>
      <c r="T727" s="50">
        <v>2</v>
      </c>
    </row>
    <row r="728" spans="1:20" x14ac:dyDescent="0.2">
      <c r="A728" s="12" t="s">
        <v>84</v>
      </c>
      <c r="B728" s="27" t="s">
        <v>105</v>
      </c>
      <c r="C728" s="27" t="s">
        <v>106</v>
      </c>
      <c r="D728" s="27" t="s">
        <v>116</v>
      </c>
      <c r="E728" s="27" t="s">
        <v>117</v>
      </c>
      <c r="F728" s="27" t="s">
        <v>192</v>
      </c>
      <c r="G728" s="27" t="s">
        <v>119</v>
      </c>
      <c r="H728" s="27" t="s">
        <v>209</v>
      </c>
      <c r="I728" s="27" t="s">
        <v>210</v>
      </c>
      <c r="J728" s="27" t="s">
        <v>251</v>
      </c>
      <c r="K728" s="27" t="s">
        <v>154</v>
      </c>
      <c r="L728" s="27" t="s">
        <v>89</v>
      </c>
      <c r="M728" s="27" t="s">
        <v>74</v>
      </c>
      <c r="N728" s="27" t="s">
        <v>134</v>
      </c>
      <c r="O728" s="27" t="s">
        <v>135</v>
      </c>
      <c r="P728" s="18" t="s">
        <v>75</v>
      </c>
      <c r="Q728" s="47"/>
      <c r="R728" s="58"/>
      <c r="S728" s="49">
        <v>1</v>
      </c>
      <c r="T728" s="50">
        <v>1</v>
      </c>
    </row>
    <row r="729" spans="1:20" x14ac:dyDescent="0.2">
      <c r="A729" s="12" t="s">
        <v>84</v>
      </c>
      <c r="B729" s="27" t="s">
        <v>105</v>
      </c>
      <c r="C729" s="27" t="s">
        <v>106</v>
      </c>
      <c r="D729" s="27" t="s">
        <v>116</v>
      </c>
      <c r="E729" s="27" t="s">
        <v>117</v>
      </c>
      <c r="F729" s="27" t="s">
        <v>192</v>
      </c>
      <c r="G729" s="27" t="s">
        <v>119</v>
      </c>
      <c r="H729" s="27" t="s">
        <v>209</v>
      </c>
      <c r="I729" s="27" t="s">
        <v>210</v>
      </c>
      <c r="J729" s="27" t="s">
        <v>251</v>
      </c>
      <c r="K729" s="27" t="s">
        <v>154</v>
      </c>
      <c r="L729" s="27" t="s">
        <v>89</v>
      </c>
      <c r="M729" s="27" t="s">
        <v>74</v>
      </c>
      <c r="N729" s="27" t="s">
        <v>90</v>
      </c>
      <c r="O729" s="27" t="s">
        <v>76</v>
      </c>
      <c r="P729" s="18" t="s">
        <v>75</v>
      </c>
      <c r="Q729" s="45">
        <v>0.44</v>
      </c>
      <c r="R729" s="46">
        <v>0.44</v>
      </c>
      <c r="S729" s="49">
        <v>30</v>
      </c>
      <c r="T729" s="50">
        <v>30</v>
      </c>
    </row>
    <row r="730" spans="1:20" x14ac:dyDescent="0.2">
      <c r="A730" s="12" t="s">
        <v>84</v>
      </c>
      <c r="B730" s="27" t="s">
        <v>105</v>
      </c>
      <c r="C730" s="27" t="s">
        <v>106</v>
      </c>
      <c r="D730" s="27" t="s">
        <v>116</v>
      </c>
      <c r="E730" s="27" t="s">
        <v>117</v>
      </c>
      <c r="F730" s="27" t="s">
        <v>192</v>
      </c>
      <c r="G730" s="27" t="s">
        <v>119</v>
      </c>
      <c r="H730" s="27" t="s">
        <v>211</v>
      </c>
      <c r="I730" s="27" t="s">
        <v>212</v>
      </c>
      <c r="J730" s="27" t="s">
        <v>359</v>
      </c>
      <c r="K730" s="27" t="s">
        <v>360</v>
      </c>
      <c r="L730" s="27" t="s">
        <v>89</v>
      </c>
      <c r="M730" s="27" t="s">
        <v>74</v>
      </c>
      <c r="N730" s="27" t="s">
        <v>90</v>
      </c>
      <c r="O730" s="27" t="s">
        <v>76</v>
      </c>
      <c r="P730" s="18" t="s">
        <v>75</v>
      </c>
      <c r="Q730" s="45">
        <v>4.5999999999999996</v>
      </c>
      <c r="R730" s="46">
        <v>4.5999999999999996</v>
      </c>
      <c r="S730" s="49">
        <v>426</v>
      </c>
      <c r="T730" s="50">
        <v>426</v>
      </c>
    </row>
    <row r="731" spans="1:20" x14ac:dyDescent="0.2">
      <c r="A731" s="12" t="s">
        <v>84</v>
      </c>
      <c r="B731" s="27" t="s">
        <v>105</v>
      </c>
      <c r="C731" s="27" t="s">
        <v>106</v>
      </c>
      <c r="D731" s="27" t="s">
        <v>116</v>
      </c>
      <c r="E731" s="27" t="s">
        <v>117</v>
      </c>
      <c r="F731" s="27" t="s">
        <v>192</v>
      </c>
      <c r="G731" s="27" t="s">
        <v>119</v>
      </c>
      <c r="H731" s="27" t="s">
        <v>211</v>
      </c>
      <c r="I731" s="27" t="s">
        <v>212</v>
      </c>
      <c r="J731" s="27" t="s">
        <v>122</v>
      </c>
      <c r="K731" s="27" t="s">
        <v>123</v>
      </c>
      <c r="L731" s="27" t="s">
        <v>89</v>
      </c>
      <c r="M731" s="27" t="s">
        <v>74</v>
      </c>
      <c r="N731" s="27" t="s">
        <v>91</v>
      </c>
      <c r="O731" s="27" t="s">
        <v>92</v>
      </c>
      <c r="P731" s="18" t="s">
        <v>75</v>
      </c>
      <c r="Q731" s="45">
        <v>2.73</v>
      </c>
      <c r="R731" s="46">
        <v>2.73</v>
      </c>
      <c r="S731" s="49">
        <v>3</v>
      </c>
      <c r="T731" s="50">
        <v>3</v>
      </c>
    </row>
    <row r="732" spans="1:20" x14ac:dyDescent="0.2">
      <c r="A732" s="12" t="s">
        <v>84</v>
      </c>
      <c r="B732" s="27" t="s">
        <v>105</v>
      </c>
      <c r="C732" s="27" t="s">
        <v>106</v>
      </c>
      <c r="D732" s="27" t="s">
        <v>116</v>
      </c>
      <c r="E732" s="27" t="s">
        <v>117</v>
      </c>
      <c r="F732" s="27" t="s">
        <v>192</v>
      </c>
      <c r="G732" s="27" t="s">
        <v>119</v>
      </c>
      <c r="H732" s="27" t="s">
        <v>211</v>
      </c>
      <c r="I732" s="27" t="s">
        <v>212</v>
      </c>
      <c r="J732" s="27" t="s">
        <v>122</v>
      </c>
      <c r="K732" s="27" t="s">
        <v>123</v>
      </c>
      <c r="L732" s="27" t="s">
        <v>89</v>
      </c>
      <c r="M732" s="27" t="s">
        <v>74</v>
      </c>
      <c r="N732" s="27" t="s">
        <v>90</v>
      </c>
      <c r="O732" s="27" t="s">
        <v>76</v>
      </c>
      <c r="P732" s="18" t="s">
        <v>75</v>
      </c>
      <c r="Q732" s="45">
        <v>68.48</v>
      </c>
      <c r="R732" s="46">
        <v>68.48</v>
      </c>
      <c r="S732" s="49">
        <v>10481</v>
      </c>
      <c r="T732" s="50">
        <v>10481</v>
      </c>
    </row>
    <row r="733" spans="1:20" x14ac:dyDescent="0.2">
      <c r="A733" s="12" t="s">
        <v>84</v>
      </c>
      <c r="B733" s="27" t="s">
        <v>105</v>
      </c>
      <c r="C733" s="27" t="s">
        <v>106</v>
      </c>
      <c r="D733" s="27" t="s">
        <v>116</v>
      </c>
      <c r="E733" s="27" t="s">
        <v>117</v>
      </c>
      <c r="F733" s="27" t="s">
        <v>192</v>
      </c>
      <c r="G733" s="27" t="s">
        <v>119</v>
      </c>
      <c r="H733" s="27" t="s">
        <v>211</v>
      </c>
      <c r="I733" s="27" t="s">
        <v>212</v>
      </c>
      <c r="J733" s="27" t="s">
        <v>122</v>
      </c>
      <c r="K733" s="27" t="s">
        <v>123</v>
      </c>
      <c r="L733" s="27" t="s">
        <v>89</v>
      </c>
      <c r="M733" s="27" t="s">
        <v>74</v>
      </c>
      <c r="N733" s="27" t="s">
        <v>136</v>
      </c>
      <c r="O733" s="27" t="s">
        <v>137</v>
      </c>
      <c r="P733" s="18" t="s">
        <v>75</v>
      </c>
      <c r="Q733" s="45">
        <v>0.64</v>
      </c>
      <c r="R733" s="46">
        <v>0.64</v>
      </c>
      <c r="S733" s="49">
        <v>1089</v>
      </c>
      <c r="T733" s="50">
        <v>1089</v>
      </c>
    </row>
    <row r="734" spans="1:20" x14ac:dyDescent="0.2">
      <c r="A734" s="12" t="s">
        <v>84</v>
      </c>
      <c r="B734" s="27" t="s">
        <v>105</v>
      </c>
      <c r="C734" s="27" t="s">
        <v>106</v>
      </c>
      <c r="D734" s="27" t="s">
        <v>116</v>
      </c>
      <c r="E734" s="27" t="s">
        <v>117</v>
      </c>
      <c r="F734" s="27" t="s">
        <v>192</v>
      </c>
      <c r="G734" s="27" t="s">
        <v>119</v>
      </c>
      <c r="H734" s="27" t="s">
        <v>211</v>
      </c>
      <c r="I734" s="27" t="s">
        <v>212</v>
      </c>
      <c r="J734" s="27" t="s">
        <v>138</v>
      </c>
      <c r="K734" s="27" t="s">
        <v>139</v>
      </c>
      <c r="L734" s="27" t="s">
        <v>89</v>
      </c>
      <c r="M734" s="27" t="s">
        <v>74</v>
      </c>
      <c r="N734" s="27" t="s">
        <v>134</v>
      </c>
      <c r="O734" s="27" t="s">
        <v>135</v>
      </c>
      <c r="P734" s="18" t="s">
        <v>75</v>
      </c>
      <c r="Q734" s="45">
        <v>2.87</v>
      </c>
      <c r="R734" s="46">
        <v>2.87</v>
      </c>
      <c r="S734" s="49">
        <v>823</v>
      </c>
      <c r="T734" s="50">
        <v>823</v>
      </c>
    </row>
    <row r="735" spans="1:20" x14ac:dyDescent="0.2">
      <c r="A735" s="12" t="s">
        <v>84</v>
      </c>
      <c r="B735" s="27" t="s">
        <v>105</v>
      </c>
      <c r="C735" s="27" t="s">
        <v>106</v>
      </c>
      <c r="D735" s="27" t="s">
        <v>116</v>
      </c>
      <c r="E735" s="27" t="s">
        <v>117</v>
      </c>
      <c r="F735" s="27" t="s">
        <v>192</v>
      </c>
      <c r="G735" s="27" t="s">
        <v>119</v>
      </c>
      <c r="H735" s="27" t="s">
        <v>211</v>
      </c>
      <c r="I735" s="27" t="s">
        <v>212</v>
      </c>
      <c r="J735" s="27" t="s">
        <v>138</v>
      </c>
      <c r="K735" s="27" t="s">
        <v>139</v>
      </c>
      <c r="L735" s="27" t="s">
        <v>89</v>
      </c>
      <c r="M735" s="27" t="s">
        <v>74</v>
      </c>
      <c r="N735" s="27" t="s">
        <v>161</v>
      </c>
      <c r="O735" s="27" t="s">
        <v>162</v>
      </c>
      <c r="P735" s="18" t="s">
        <v>75</v>
      </c>
      <c r="Q735" s="45">
        <v>14.31</v>
      </c>
      <c r="R735" s="46">
        <v>14.31</v>
      </c>
      <c r="S735" s="49">
        <v>3609</v>
      </c>
      <c r="T735" s="50">
        <v>3609</v>
      </c>
    </row>
    <row r="736" spans="1:20" x14ac:dyDescent="0.2">
      <c r="A736" s="12" t="s">
        <v>84</v>
      </c>
      <c r="B736" s="27" t="s">
        <v>105</v>
      </c>
      <c r="C736" s="27" t="s">
        <v>106</v>
      </c>
      <c r="D736" s="27" t="s">
        <v>116</v>
      </c>
      <c r="E736" s="27" t="s">
        <v>117</v>
      </c>
      <c r="F736" s="27" t="s">
        <v>192</v>
      </c>
      <c r="G736" s="27" t="s">
        <v>119</v>
      </c>
      <c r="H736" s="27" t="s">
        <v>211</v>
      </c>
      <c r="I736" s="27" t="s">
        <v>212</v>
      </c>
      <c r="J736" s="27" t="s">
        <v>138</v>
      </c>
      <c r="K736" s="27" t="s">
        <v>139</v>
      </c>
      <c r="L736" s="27" t="s">
        <v>89</v>
      </c>
      <c r="M736" s="27" t="s">
        <v>74</v>
      </c>
      <c r="N736" s="27" t="s">
        <v>90</v>
      </c>
      <c r="O736" s="27" t="s">
        <v>76</v>
      </c>
      <c r="P736" s="18" t="s">
        <v>75</v>
      </c>
      <c r="Q736" s="45">
        <v>16.48</v>
      </c>
      <c r="R736" s="46">
        <v>16.48</v>
      </c>
      <c r="S736" s="49">
        <v>1830</v>
      </c>
      <c r="T736" s="50">
        <v>1830</v>
      </c>
    </row>
    <row r="737" spans="1:20" x14ac:dyDescent="0.2">
      <c r="A737" s="12" t="s">
        <v>84</v>
      </c>
      <c r="B737" s="27" t="s">
        <v>105</v>
      </c>
      <c r="C737" s="27" t="s">
        <v>106</v>
      </c>
      <c r="D737" s="27" t="s">
        <v>116</v>
      </c>
      <c r="E737" s="27" t="s">
        <v>117</v>
      </c>
      <c r="F737" s="27" t="s">
        <v>192</v>
      </c>
      <c r="G737" s="27" t="s">
        <v>119</v>
      </c>
      <c r="H737" s="27" t="s">
        <v>211</v>
      </c>
      <c r="I737" s="27" t="s">
        <v>212</v>
      </c>
      <c r="J737" s="27" t="s">
        <v>138</v>
      </c>
      <c r="K737" s="27" t="s">
        <v>139</v>
      </c>
      <c r="L737" s="27" t="s">
        <v>89</v>
      </c>
      <c r="M737" s="27" t="s">
        <v>74</v>
      </c>
      <c r="N737" s="27" t="s">
        <v>163</v>
      </c>
      <c r="O737" s="27" t="s">
        <v>164</v>
      </c>
      <c r="P737" s="18" t="s">
        <v>75</v>
      </c>
      <c r="Q737" s="45">
        <v>6.28</v>
      </c>
      <c r="R737" s="46">
        <v>6.28</v>
      </c>
      <c r="S737" s="49">
        <v>529</v>
      </c>
      <c r="T737" s="50">
        <v>529</v>
      </c>
    </row>
    <row r="738" spans="1:20" x14ac:dyDescent="0.2">
      <c r="A738" s="12" t="s">
        <v>84</v>
      </c>
      <c r="B738" s="27" t="s">
        <v>105</v>
      </c>
      <c r="C738" s="27" t="s">
        <v>106</v>
      </c>
      <c r="D738" s="27" t="s">
        <v>116</v>
      </c>
      <c r="E738" s="27" t="s">
        <v>117</v>
      </c>
      <c r="F738" s="27" t="s">
        <v>192</v>
      </c>
      <c r="G738" s="27" t="s">
        <v>119</v>
      </c>
      <c r="H738" s="27" t="s">
        <v>211</v>
      </c>
      <c r="I738" s="27" t="s">
        <v>212</v>
      </c>
      <c r="J738" s="27" t="s">
        <v>127</v>
      </c>
      <c r="K738" s="27" t="s">
        <v>128</v>
      </c>
      <c r="L738" s="27" t="s">
        <v>89</v>
      </c>
      <c r="M738" s="27" t="s">
        <v>74</v>
      </c>
      <c r="N738" s="27" t="s">
        <v>134</v>
      </c>
      <c r="O738" s="27" t="s">
        <v>135</v>
      </c>
      <c r="P738" s="18" t="s">
        <v>75</v>
      </c>
      <c r="Q738" s="45">
        <v>0.03</v>
      </c>
      <c r="R738" s="46">
        <v>0.03</v>
      </c>
      <c r="S738" s="49">
        <v>10</v>
      </c>
      <c r="T738" s="50">
        <v>10</v>
      </c>
    </row>
    <row r="739" spans="1:20" x14ac:dyDescent="0.2">
      <c r="A739" s="12" t="s">
        <v>84</v>
      </c>
      <c r="B739" s="27" t="s">
        <v>105</v>
      </c>
      <c r="C739" s="27" t="s">
        <v>106</v>
      </c>
      <c r="D739" s="27" t="s">
        <v>116</v>
      </c>
      <c r="E739" s="27" t="s">
        <v>117</v>
      </c>
      <c r="F739" s="27" t="s">
        <v>192</v>
      </c>
      <c r="G739" s="27" t="s">
        <v>119</v>
      </c>
      <c r="H739" s="27" t="s">
        <v>211</v>
      </c>
      <c r="I739" s="27" t="s">
        <v>212</v>
      </c>
      <c r="J739" s="27" t="s">
        <v>127</v>
      </c>
      <c r="K739" s="27" t="s">
        <v>128</v>
      </c>
      <c r="L739" s="27" t="s">
        <v>89</v>
      </c>
      <c r="M739" s="27" t="s">
        <v>74</v>
      </c>
      <c r="N739" s="27" t="s">
        <v>99</v>
      </c>
      <c r="O739" s="27" t="s">
        <v>100</v>
      </c>
      <c r="P739" s="18" t="s">
        <v>75</v>
      </c>
      <c r="Q739" s="45">
        <v>0.25</v>
      </c>
      <c r="R739" s="46">
        <v>0.25</v>
      </c>
      <c r="S739" s="49">
        <v>18</v>
      </c>
      <c r="T739" s="50">
        <v>18</v>
      </c>
    </row>
    <row r="740" spans="1:20" x14ac:dyDescent="0.2">
      <c r="A740" s="12" t="s">
        <v>84</v>
      </c>
      <c r="B740" s="27" t="s">
        <v>105</v>
      </c>
      <c r="C740" s="27" t="s">
        <v>106</v>
      </c>
      <c r="D740" s="27" t="s">
        <v>116</v>
      </c>
      <c r="E740" s="27" t="s">
        <v>117</v>
      </c>
      <c r="F740" s="27" t="s">
        <v>192</v>
      </c>
      <c r="G740" s="27" t="s">
        <v>119</v>
      </c>
      <c r="H740" s="27" t="s">
        <v>211</v>
      </c>
      <c r="I740" s="27" t="s">
        <v>212</v>
      </c>
      <c r="J740" s="27" t="s">
        <v>127</v>
      </c>
      <c r="K740" s="27" t="s">
        <v>128</v>
      </c>
      <c r="L740" s="27" t="s">
        <v>89</v>
      </c>
      <c r="M740" s="27" t="s">
        <v>74</v>
      </c>
      <c r="N740" s="27" t="s">
        <v>95</v>
      </c>
      <c r="O740" s="27" t="s">
        <v>96</v>
      </c>
      <c r="P740" s="18" t="s">
        <v>75</v>
      </c>
      <c r="Q740" s="45">
        <v>0.01</v>
      </c>
      <c r="R740" s="46">
        <v>0.01</v>
      </c>
      <c r="S740" s="49">
        <v>5</v>
      </c>
      <c r="T740" s="50">
        <v>5</v>
      </c>
    </row>
    <row r="741" spans="1:20" x14ac:dyDescent="0.2">
      <c r="A741" s="12" t="s">
        <v>84</v>
      </c>
      <c r="B741" s="27" t="s">
        <v>105</v>
      </c>
      <c r="C741" s="27" t="s">
        <v>106</v>
      </c>
      <c r="D741" s="27" t="s">
        <v>116</v>
      </c>
      <c r="E741" s="27" t="s">
        <v>117</v>
      </c>
      <c r="F741" s="27" t="s">
        <v>192</v>
      </c>
      <c r="G741" s="27" t="s">
        <v>119</v>
      </c>
      <c r="H741" s="27" t="s">
        <v>211</v>
      </c>
      <c r="I741" s="27" t="s">
        <v>212</v>
      </c>
      <c r="J741" s="27" t="s">
        <v>127</v>
      </c>
      <c r="K741" s="27" t="s">
        <v>128</v>
      </c>
      <c r="L741" s="27" t="s">
        <v>89</v>
      </c>
      <c r="M741" s="27" t="s">
        <v>74</v>
      </c>
      <c r="N741" s="27" t="s">
        <v>90</v>
      </c>
      <c r="O741" s="27" t="s">
        <v>76</v>
      </c>
      <c r="P741" s="18" t="s">
        <v>75</v>
      </c>
      <c r="Q741" s="45">
        <v>7.47</v>
      </c>
      <c r="R741" s="46">
        <v>7.47</v>
      </c>
      <c r="S741" s="49">
        <v>657</v>
      </c>
      <c r="T741" s="50">
        <v>657</v>
      </c>
    </row>
    <row r="742" spans="1:20" x14ac:dyDescent="0.2">
      <c r="A742" s="12" t="s">
        <v>84</v>
      </c>
      <c r="B742" s="27" t="s">
        <v>105</v>
      </c>
      <c r="C742" s="27" t="s">
        <v>106</v>
      </c>
      <c r="D742" s="27" t="s">
        <v>116</v>
      </c>
      <c r="E742" s="27" t="s">
        <v>117</v>
      </c>
      <c r="F742" s="27" t="s">
        <v>192</v>
      </c>
      <c r="G742" s="27" t="s">
        <v>119</v>
      </c>
      <c r="H742" s="27" t="s">
        <v>211</v>
      </c>
      <c r="I742" s="27" t="s">
        <v>212</v>
      </c>
      <c r="J742" s="27" t="s">
        <v>127</v>
      </c>
      <c r="K742" s="27" t="s">
        <v>128</v>
      </c>
      <c r="L742" s="27" t="s">
        <v>89</v>
      </c>
      <c r="M742" s="27" t="s">
        <v>74</v>
      </c>
      <c r="N742" s="27" t="s">
        <v>140</v>
      </c>
      <c r="O742" s="27" t="s">
        <v>141</v>
      </c>
      <c r="P742" s="18" t="s">
        <v>75</v>
      </c>
      <c r="Q742" s="45">
        <v>0.05</v>
      </c>
      <c r="R742" s="46">
        <v>0.05</v>
      </c>
      <c r="S742" s="49">
        <v>11</v>
      </c>
      <c r="T742" s="50">
        <v>11</v>
      </c>
    </row>
    <row r="743" spans="1:20" x14ac:dyDescent="0.2">
      <c r="A743" s="12" t="s">
        <v>84</v>
      </c>
      <c r="B743" s="27" t="s">
        <v>105</v>
      </c>
      <c r="C743" s="27" t="s">
        <v>106</v>
      </c>
      <c r="D743" s="27" t="s">
        <v>116</v>
      </c>
      <c r="E743" s="27" t="s">
        <v>117</v>
      </c>
      <c r="F743" s="27" t="s">
        <v>192</v>
      </c>
      <c r="G743" s="27" t="s">
        <v>119</v>
      </c>
      <c r="H743" s="27" t="s">
        <v>211</v>
      </c>
      <c r="I743" s="27" t="s">
        <v>212</v>
      </c>
      <c r="J743" s="27" t="s">
        <v>127</v>
      </c>
      <c r="K743" s="27" t="s">
        <v>128</v>
      </c>
      <c r="L743" s="27" t="s">
        <v>89</v>
      </c>
      <c r="M743" s="27" t="s">
        <v>74</v>
      </c>
      <c r="N743" s="27" t="s">
        <v>142</v>
      </c>
      <c r="O743" s="27" t="s">
        <v>143</v>
      </c>
      <c r="P743" s="18" t="s">
        <v>75</v>
      </c>
      <c r="Q743" s="45">
        <v>0.52</v>
      </c>
      <c r="R743" s="46">
        <v>0.52</v>
      </c>
      <c r="S743" s="49">
        <v>122</v>
      </c>
      <c r="T743" s="50">
        <v>122</v>
      </c>
    </row>
    <row r="744" spans="1:20" x14ac:dyDescent="0.2">
      <c r="A744" s="12" t="s">
        <v>84</v>
      </c>
      <c r="B744" s="27" t="s">
        <v>105</v>
      </c>
      <c r="C744" s="27" t="s">
        <v>106</v>
      </c>
      <c r="D744" s="27" t="s">
        <v>116</v>
      </c>
      <c r="E744" s="27" t="s">
        <v>117</v>
      </c>
      <c r="F744" s="27" t="s">
        <v>192</v>
      </c>
      <c r="G744" s="27" t="s">
        <v>119</v>
      </c>
      <c r="H744" s="27" t="s">
        <v>211</v>
      </c>
      <c r="I744" s="27" t="s">
        <v>212</v>
      </c>
      <c r="J744" s="27" t="s">
        <v>144</v>
      </c>
      <c r="K744" s="27" t="s">
        <v>145</v>
      </c>
      <c r="L744" s="27" t="s">
        <v>93</v>
      </c>
      <c r="M744" s="27" t="s">
        <v>94</v>
      </c>
      <c r="N744" s="27" t="s">
        <v>157</v>
      </c>
      <c r="O744" s="27" t="s">
        <v>158</v>
      </c>
      <c r="P744" s="18" t="s">
        <v>75</v>
      </c>
      <c r="Q744" s="45">
        <v>0.18</v>
      </c>
      <c r="R744" s="46">
        <v>0.18</v>
      </c>
      <c r="S744" s="49">
        <v>1</v>
      </c>
      <c r="T744" s="50">
        <v>1</v>
      </c>
    </row>
    <row r="745" spans="1:20" x14ac:dyDescent="0.2">
      <c r="A745" s="12" t="s">
        <v>84</v>
      </c>
      <c r="B745" s="27" t="s">
        <v>105</v>
      </c>
      <c r="C745" s="27" t="s">
        <v>106</v>
      </c>
      <c r="D745" s="27" t="s">
        <v>116</v>
      </c>
      <c r="E745" s="27" t="s">
        <v>117</v>
      </c>
      <c r="F745" s="27" t="s">
        <v>192</v>
      </c>
      <c r="G745" s="27" t="s">
        <v>119</v>
      </c>
      <c r="H745" s="27" t="s">
        <v>211</v>
      </c>
      <c r="I745" s="27" t="s">
        <v>212</v>
      </c>
      <c r="J745" s="27" t="s">
        <v>144</v>
      </c>
      <c r="K745" s="27" t="s">
        <v>145</v>
      </c>
      <c r="L745" s="27" t="s">
        <v>89</v>
      </c>
      <c r="M745" s="27" t="s">
        <v>74</v>
      </c>
      <c r="N745" s="27" t="s">
        <v>134</v>
      </c>
      <c r="O745" s="27" t="s">
        <v>135</v>
      </c>
      <c r="P745" s="18" t="s">
        <v>75</v>
      </c>
      <c r="Q745" s="45">
        <v>1.25</v>
      </c>
      <c r="R745" s="46">
        <v>1.25</v>
      </c>
      <c r="S745" s="49">
        <v>534</v>
      </c>
      <c r="T745" s="50">
        <v>534</v>
      </c>
    </row>
    <row r="746" spans="1:20" x14ac:dyDescent="0.2">
      <c r="A746" s="12" t="s">
        <v>84</v>
      </c>
      <c r="B746" s="27" t="s">
        <v>105</v>
      </c>
      <c r="C746" s="27" t="s">
        <v>106</v>
      </c>
      <c r="D746" s="27" t="s">
        <v>116</v>
      </c>
      <c r="E746" s="27" t="s">
        <v>117</v>
      </c>
      <c r="F746" s="27" t="s">
        <v>192</v>
      </c>
      <c r="G746" s="27" t="s">
        <v>119</v>
      </c>
      <c r="H746" s="27" t="s">
        <v>211</v>
      </c>
      <c r="I746" s="27" t="s">
        <v>212</v>
      </c>
      <c r="J746" s="27" t="s">
        <v>144</v>
      </c>
      <c r="K746" s="27" t="s">
        <v>145</v>
      </c>
      <c r="L746" s="27" t="s">
        <v>89</v>
      </c>
      <c r="M746" s="27" t="s">
        <v>74</v>
      </c>
      <c r="N746" s="27" t="s">
        <v>90</v>
      </c>
      <c r="O746" s="27" t="s">
        <v>76</v>
      </c>
      <c r="P746" s="18" t="s">
        <v>75</v>
      </c>
      <c r="Q746" s="45">
        <v>18.7</v>
      </c>
      <c r="R746" s="46">
        <v>18.7</v>
      </c>
      <c r="S746" s="49">
        <v>3872</v>
      </c>
      <c r="T746" s="50">
        <v>3872</v>
      </c>
    </row>
    <row r="747" spans="1:20" x14ac:dyDescent="0.2">
      <c r="A747" s="12" t="s">
        <v>84</v>
      </c>
      <c r="B747" s="27" t="s">
        <v>105</v>
      </c>
      <c r="C747" s="27" t="s">
        <v>106</v>
      </c>
      <c r="D747" s="27" t="s">
        <v>116</v>
      </c>
      <c r="E747" s="27" t="s">
        <v>117</v>
      </c>
      <c r="F747" s="27" t="s">
        <v>192</v>
      </c>
      <c r="G747" s="27" t="s">
        <v>119</v>
      </c>
      <c r="H747" s="27" t="s">
        <v>211</v>
      </c>
      <c r="I747" s="27" t="s">
        <v>212</v>
      </c>
      <c r="J747" s="27" t="s">
        <v>148</v>
      </c>
      <c r="K747" s="27" t="s">
        <v>149</v>
      </c>
      <c r="L747" s="27" t="s">
        <v>89</v>
      </c>
      <c r="M747" s="27" t="s">
        <v>74</v>
      </c>
      <c r="N747" s="27" t="s">
        <v>134</v>
      </c>
      <c r="O747" s="27" t="s">
        <v>135</v>
      </c>
      <c r="P747" s="18" t="s">
        <v>75</v>
      </c>
      <c r="Q747" s="45">
        <v>0.02</v>
      </c>
      <c r="R747" s="46">
        <v>0.02</v>
      </c>
      <c r="S747" s="49">
        <v>4</v>
      </c>
      <c r="T747" s="50">
        <v>4</v>
      </c>
    </row>
    <row r="748" spans="1:20" x14ac:dyDescent="0.2">
      <c r="A748" s="12" t="s">
        <v>84</v>
      </c>
      <c r="B748" s="27" t="s">
        <v>105</v>
      </c>
      <c r="C748" s="27" t="s">
        <v>106</v>
      </c>
      <c r="D748" s="27" t="s">
        <v>116</v>
      </c>
      <c r="E748" s="27" t="s">
        <v>117</v>
      </c>
      <c r="F748" s="27" t="s">
        <v>192</v>
      </c>
      <c r="G748" s="27" t="s">
        <v>119</v>
      </c>
      <c r="H748" s="27" t="s">
        <v>211</v>
      </c>
      <c r="I748" s="27" t="s">
        <v>212</v>
      </c>
      <c r="J748" s="27" t="s">
        <v>271</v>
      </c>
      <c r="K748" s="27" t="s">
        <v>272</v>
      </c>
      <c r="L748" s="27" t="s">
        <v>89</v>
      </c>
      <c r="M748" s="27" t="s">
        <v>74</v>
      </c>
      <c r="N748" s="27" t="s">
        <v>95</v>
      </c>
      <c r="O748" s="27" t="s">
        <v>96</v>
      </c>
      <c r="P748" s="18" t="s">
        <v>75</v>
      </c>
      <c r="Q748" s="47"/>
      <c r="R748" s="58"/>
      <c r="S748" s="49">
        <v>1</v>
      </c>
      <c r="T748" s="50">
        <v>1</v>
      </c>
    </row>
    <row r="749" spans="1:20" x14ac:dyDescent="0.2">
      <c r="A749" s="12" t="s">
        <v>84</v>
      </c>
      <c r="B749" s="27" t="s">
        <v>105</v>
      </c>
      <c r="C749" s="27" t="s">
        <v>106</v>
      </c>
      <c r="D749" s="27" t="s">
        <v>116</v>
      </c>
      <c r="E749" s="27" t="s">
        <v>117</v>
      </c>
      <c r="F749" s="27" t="s">
        <v>192</v>
      </c>
      <c r="G749" s="27" t="s">
        <v>119</v>
      </c>
      <c r="H749" s="27" t="s">
        <v>211</v>
      </c>
      <c r="I749" s="27" t="s">
        <v>212</v>
      </c>
      <c r="J749" s="27" t="s">
        <v>271</v>
      </c>
      <c r="K749" s="27" t="s">
        <v>272</v>
      </c>
      <c r="L749" s="27" t="s">
        <v>89</v>
      </c>
      <c r="M749" s="27" t="s">
        <v>74</v>
      </c>
      <c r="N749" s="27" t="s">
        <v>273</v>
      </c>
      <c r="O749" s="27" t="s">
        <v>274</v>
      </c>
      <c r="P749" s="18" t="s">
        <v>75</v>
      </c>
      <c r="Q749" s="45">
        <v>0.02</v>
      </c>
      <c r="R749" s="46">
        <v>0.02</v>
      </c>
      <c r="S749" s="49">
        <v>6</v>
      </c>
      <c r="T749" s="50">
        <v>6</v>
      </c>
    </row>
    <row r="750" spans="1:20" x14ac:dyDescent="0.2">
      <c r="A750" s="12" t="s">
        <v>84</v>
      </c>
      <c r="B750" s="27" t="s">
        <v>105</v>
      </c>
      <c r="C750" s="27" t="s">
        <v>106</v>
      </c>
      <c r="D750" s="27" t="s">
        <v>116</v>
      </c>
      <c r="E750" s="27" t="s">
        <v>117</v>
      </c>
      <c r="F750" s="27" t="s">
        <v>192</v>
      </c>
      <c r="G750" s="27" t="s">
        <v>119</v>
      </c>
      <c r="H750" s="27" t="s">
        <v>211</v>
      </c>
      <c r="I750" s="27" t="s">
        <v>212</v>
      </c>
      <c r="J750" s="27" t="s">
        <v>271</v>
      </c>
      <c r="K750" s="27" t="s">
        <v>272</v>
      </c>
      <c r="L750" s="27" t="s">
        <v>89</v>
      </c>
      <c r="M750" s="27" t="s">
        <v>74</v>
      </c>
      <c r="N750" s="27" t="s">
        <v>90</v>
      </c>
      <c r="O750" s="27" t="s">
        <v>76</v>
      </c>
      <c r="P750" s="18" t="s">
        <v>75</v>
      </c>
      <c r="Q750" s="45">
        <v>0.26</v>
      </c>
      <c r="R750" s="46">
        <v>0.26</v>
      </c>
      <c r="S750" s="49">
        <v>21</v>
      </c>
      <c r="T750" s="50">
        <v>21</v>
      </c>
    </row>
    <row r="751" spans="1:20" x14ac:dyDescent="0.2">
      <c r="A751" s="12" t="s">
        <v>84</v>
      </c>
      <c r="B751" s="27" t="s">
        <v>105</v>
      </c>
      <c r="C751" s="27" t="s">
        <v>106</v>
      </c>
      <c r="D751" s="27" t="s">
        <v>116</v>
      </c>
      <c r="E751" s="27" t="s">
        <v>117</v>
      </c>
      <c r="F751" s="27" t="s">
        <v>192</v>
      </c>
      <c r="G751" s="27" t="s">
        <v>119</v>
      </c>
      <c r="H751" s="27" t="s">
        <v>211</v>
      </c>
      <c r="I751" s="27" t="s">
        <v>212</v>
      </c>
      <c r="J751" s="27" t="s">
        <v>361</v>
      </c>
      <c r="K751" s="27" t="s">
        <v>362</v>
      </c>
      <c r="L751" s="27" t="s">
        <v>89</v>
      </c>
      <c r="M751" s="27" t="s">
        <v>74</v>
      </c>
      <c r="N751" s="27" t="s">
        <v>90</v>
      </c>
      <c r="O751" s="27" t="s">
        <v>76</v>
      </c>
      <c r="P751" s="18" t="s">
        <v>75</v>
      </c>
      <c r="Q751" s="45">
        <v>12.59</v>
      </c>
      <c r="R751" s="46">
        <v>12.59</v>
      </c>
      <c r="S751" s="49">
        <v>1329</v>
      </c>
      <c r="T751" s="50">
        <v>1329</v>
      </c>
    </row>
    <row r="752" spans="1:20" x14ac:dyDescent="0.2">
      <c r="A752" s="12" t="s">
        <v>84</v>
      </c>
      <c r="B752" s="27" t="s">
        <v>105</v>
      </c>
      <c r="C752" s="27" t="s">
        <v>106</v>
      </c>
      <c r="D752" s="27" t="s">
        <v>116</v>
      </c>
      <c r="E752" s="27" t="s">
        <v>117</v>
      </c>
      <c r="F752" s="27" t="s">
        <v>192</v>
      </c>
      <c r="G752" s="27" t="s">
        <v>119</v>
      </c>
      <c r="H752" s="27" t="s">
        <v>211</v>
      </c>
      <c r="I752" s="27" t="s">
        <v>212</v>
      </c>
      <c r="J752" s="27" t="s">
        <v>150</v>
      </c>
      <c r="K752" s="27" t="s">
        <v>151</v>
      </c>
      <c r="L752" s="27" t="s">
        <v>89</v>
      </c>
      <c r="M752" s="27" t="s">
        <v>74</v>
      </c>
      <c r="N752" s="27" t="s">
        <v>95</v>
      </c>
      <c r="O752" s="27" t="s">
        <v>96</v>
      </c>
      <c r="P752" s="18" t="s">
        <v>75</v>
      </c>
      <c r="Q752" s="45">
        <v>0.24</v>
      </c>
      <c r="R752" s="46">
        <v>0.24</v>
      </c>
      <c r="S752" s="49">
        <v>479</v>
      </c>
      <c r="T752" s="50">
        <v>479</v>
      </c>
    </row>
    <row r="753" spans="1:20" x14ac:dyDescent="0.2">
      <c r="A753" s="12" t="s">
        <v>84</v>
      </c>
      <c r="B753" s="27" t="s">
        <v>105</v>
      </c>
      <c r="C753" s="27" t="s">
        <v>106</v>
      </c>
      <c r="D753" s="27" t="s">
        <v>116</v>
      </c>
      <c r="E753" s="27" t="s">
        <v>117</v>
      </c>
      <c r="F753" s="27" t="s">
        <v>192</v>
      </c>
      <c r="G753" s="27" t="s">
        <v>119</v>
      </c>
      <c r="H753" s="27" t="s">
        <v>211</v>
      </c>
      <c r="I753" s="27" t="s">
        <v>212</v>
      </c>
      <c r="J753" s="27" t="s">
        <v>150</v>
      </c>
      <c r="K753" s="27" t="s">
        <v>151</v>
      </c>
      <c r="L753" s="27" t="s">
        <v>89</v>
      </c>
      <c r="M753" s="27" t="s">
        <v>74</v>
      </c>
      <c r="N753" s="27" t="s">
        <v>90</v>
      </c>
      <c r="O753" s="27" t="s">
        <v>76</v>
      </c>
      <c r="P753" s="18" t="s">
        <v>75</v>
      </c>
      <c r="Q753" s="45">
        <v>1.01</v>
      </c>
      <c r="R753" s="46">
        <v>1.01</v>
      </c>
      <c r="S753" s="49">
        <v>215</v>
      </c>
      <c r="T753" s="50">
        <v>215</v>
      </c>
    </row>
    <row r="754" spans="1:20" x14ac:dyDescent="0.2">
      <c r="A754" s="12" t="s">
        <v>84</v>
      </c>
      <c r="B754" s="27" t="s">
        <v>105</v>
      </c>
      <c r="C754" s="27" t="s">
        <v>106</v>
      </c>
      <c r="D754" s="27" t="s">
        <v>116</v>
      </c>
      <c r="E754" s="27" t="s">
        <v>117</v>
      </c>
      <c r="F754" s="27" t="s">
        <v>192</v>
      </c>
      <c r="G754" s="27" t="s">
        <v>119</v>
      </c>
      <c r="H754" s="27" t="s">
        <v>211</v>
      </c>
      <c r="I754" s="27" t="s">
        <v>212</v>
      </c>
      <c r="J754" s="27" t="s">
        <v>150</v>
      </c>
      <c r="K754" s="27" t="s">
        <v>151</v>
      </c>
      <c r="L754" s="27" t="s">
        <v>89</v>
      </c>
      <c r="M754" s="27" t="s">
        <v>74</v>
      </c>
      <c r="N754" s="27" t="s">
        <v>152</v>
      </c>
      <c r="O754" s="27" t="s">
        <v>153</v>
      </c>
      <c r="P754" s="18" t="s">
        <v>75</v>
      </c>
      <c r="Q754" s="45">
        <v>0.34</v>
      </c>
      <c r="R754" s="46">
        <v>0.34</v>
      </c>
      <c r="S754" s="49">
        <v>112</v>
      </c>
      <c r="T754" s="50">
        <v>112</v>
      </c>
    </row>
    <row r="755" spans="1:20" x14ac:dyDescent="0.2">
      <c r="A755" s="12" t="s">
        <v>84</v>
      </c>
      <c r="B755" s="27" t="s">
        <v>105</v>
      </c>
      <c r="C755" s="27" t="s">
        <v>106</v>
      </c>
      <c r="D755" s="27" t="s">
        <v>116</v>
      </c>
      <c r="E755" s="27" t="s">
        <v>117</v>
      </c>
      <c r="F755" s="27" t="s">
        <v>192</v>
      </c>
      <c r="G755" s="27" t="s">
        <v>119</v>
      </c>
      <c r="H755" s="27" t="s">
        <v>211</v>
      </c>
      <c r="I755" s="27" t="s">
        <v>212</v>
      </c>
      <c r="J755" s="27" t="s">
        <v>150</v>
      </c>
      <c r="K755" s="27" t="s">
        <v>151</v>
      </c>
      <c r="L755" s="27" t="s">
        <v>97</v>
      </c>
      <c r="M755" s="27" t="s">
        <v>98</v>
      </c>
      <c r="N755" s="27" t="s">
        <v>95</v>
      </c>
      <c r="O755" s="27" t="s">
        <v>96</v>
      </c>
      <c r="P755" s="18" t="s">
        <v>75</v>
      </c>
      <c r="Q755" s="45">
        <v>0.95</v>
      </c>
      <c r="R755" s="46">
        <v>0.95</v>
      </c>
      <c r="S755" s="49">
        <v>450</v>
      </c>
      <c r="T755" s="50">
        <v>450</v>
      </c>
    </row>
    <row r="756" spans="1:20" x14ac:dyDescent="0.2">
      <c r="A756" s="12" t="s">
        <v>84</v>
      </c>
      <c r="B756" s="27" t="s">
        <v>105</v>
      </c>
      <c r="C756" s="27" t="s">
        <v>106</v>
      </c>
      <c r="D756" s="27" t="s">
        <v>116</v>
      </c>
      <c r="E756" s="27" t="s">
        <v>117</v>
      </c>
      <c r="F756" s="27" t="s">
        <v>192</v>
      </c>
      <c r="G756" s="27" t="s">
        <v>119</v>
      </c>
      <c r="H756" s="27" t="s">
        <v>211</v>
      </c>
      <c r="I756" s="27" t="s">
        <v>212</v>
      </c>
      <c r="J756" s="27" t="s">
        <v>275</v>
      </c>
      <c r="K756" s="27" t="s">
        <v>276</v>
      </c>
      <c r="L756" s="27" t="s">
        <v>89</v>
      </c>
      <c r="M756" s="27" t="s">
        <v>74</v>
      </c>
      <c r="N756" s="27" t="s">
        <v>90</v>
      </c>
      <c r="O756" s="27" t="s">
        <v>76</v>
      </c>
      <c r="P756" s="18" t="s">
        <v>75</v>
      </c>
      <c r="Q756" s="45">
        <v>0.12</v>
      </c>
      <c r="R756" s="46">
        <v>0.12</v>
      </c>
      <c r="S756" s="49">
        <v>6</v>
      </c>
      <c r="T756" s="50">
        <v>6</v>
      </c>
    </row>
    <row r="757" spans="1:20" x14ac:dyDescent="0.2">
      <c r="A757" s="12" t="s">
        <v>84</v>
      </c>
      <c r="B757" s="27" t="s">
        <v>105</v>
      </c>
      <c r="C757" s="27" t="s">
        <v>106</v>
      </c>
      <c r="D757" s="27" t="s">
        <v>116</v>
      </c>
      <c r="E757" s="27" t="s">
        <v>117</v>
      </c>
      <c r="F757" s="27" t="s">
        <v>192</v>
      </c>
      <c r="G757" s="27" t="s">
        <v>119</v>
      </c>
      <c r="H757" s="27" t="s">
        <v>211</v>
      </c>
      <c r="I757" s="27" t="s">
        <v>212</v>
      </c>
      <c r="J757" s="27" t="s">
        <v>251</v>
      </c>
      <c r="K757" s="27" t="s">
        <v>154</v>
      </c>
      <c r="L757" s="27" t="s">
        <v>93</v>
      </c>
      <c r="M757" s="27" t="s">
        <v>94</v>
      </c>
      <c r="N757" s="27" t="s">
        <v>155</v>
      </c>
      <c r="O757" s="27" t="s">
        <v>156</v>
      </c>
      <c r="P757" s="18" t="s">
        <v>75</v>
      </c>
      <c r="Q757" s="45">
        <v>0.04</v>
      </c>
      <c r="R757" s="46">
        <v>0.04</v>
      </c>
      <c r="S757" s="49">
        <v>2</v>
      </c>
      <c r="T757" s="50">
        <v>2</v>
      </c>
    </row>
    <row r="758" spans="1:20" x14ac:dyDescent="0.2">
      <c r="A758" s="12" t="s">
        <v>84</v>
      </c>
      <c r="B758" s="27" t="s">
        <v>105</v>
      </c>
      <c r="C758" s="27" t="s">
        <v>106</v>
      </c>
      <c r="D758" s="27" t="s">
        <v>116</v>
      </c>
      <c r="E758" s="27" t="s">
        <v>117</v>
      </c>
      <c r="F758" s="27" t="s">
        <v>192</v>
      </c>
      <c r="G758" s="27" t="s">
        <v>119</v>
      </c>
      <c r="H758" s="27" t="s">
        <v>211</v>
      </c>
      <c r="I758" s="27" t="s">
        <v>212</v>
      </c>
      <c r="J758" s="27" t="s">
        <v>251</v>
      </c>
      <c r="K758" s="27" t="s">
        <v>154</v>
      </c>
      <c r="L758" s="27" t="s">
        <v>93</v>
      </c>
      <c r="M758" s="27" t="s">
        <v>94</v>
      </c>
      <c r="N758" s="27" t="s">
        <v>157</v>
      </c>
      <c r="O758" s="27" t="s">
        <v>158</v>
      </c>
      <c r="P758" s="18" t="s">
        <v>75</v>
      </c>
      <c r="Q758" s="45">
        <v>0.11</v>
      </c>
      <c r="R758" s="46">
        <v>0.11</v>
      </c>
      <c r="S758" s="49">
        <v>2</v>
      </c>
      <c r="T758" s="50">
        <v>2</v>
      </c>
    </row>
    <row r="759" spans="1:20" x14ac:dyDescent="0.2">
      <c r="A759" s="12" t="s">
        <v>84</v>
      </c>
      <c r="B759" s="27" t="s">
        <v>105</v>
      </c>
      <c r="C759" s="27" t="s">
        <v>106</v>
      </c>
      <c r="D759" s="27" t="s">
        <v>116</v>
      </c>
      <c r="E759" s="27" t="s">
        <v>117</v>
      </c>
      <c r="F759" s="27" t="s">
        <v>192</v>
      </c>
      <c r="G759" s="27" t="s">
        <v>119</v>
      </c>
      <c r="H759" s="27" t="s">
        <v>211</v>
      </c>
      <c r="I759" s="27" t="s">
        <v>212</v>
      </c>
      <c r="J759" s="27" t="s">
        <v>251</v>
      </c>
      <c r="K759" s="27" t="s">
        <v>154</v>
      </c>
      <c r="L759" s="27" t="s">
        <v>89</v>
      </c>
      <c r="M759" s="27" t="s">
        <v>74</v>
      </c>
      <c r="N759" s="27" t="s">
        <v>134</v>
      </c>
      <c r="O759" s="27" t="s">
        <v>135</v>
      </c>
      <c r="P759" s="18" t="s">
        <v>75</v>
      </c>
      <c r="Q759" s="45">
        <v>0.01</v>
      </c>
      <c r="R759" s="46">
        <v>0.01</v>
      </c>
      <c r="S759" s="49">
        <v>5</v>
      </c>
      <c r="T759" s="50">
        <v>5</v>
      </c>
    </row>
    <row r="760" spans="1:20" x14ac:dyDescent="0.2">
      <c r="A760" s="12" t="s">
        <v>84</v>
      </c>
      <c r="B760" s="27" t="s">
        <v>105</v>
      </c>
      <c r="C760" s="27" t="s">
        <v>106</v>
      </c>
      <c r="D760" s="27" t="s">
        <v>116</v>
      </c>
      <c r="E760" s="27" t="s">
        <v>117</v>
      </c>
      <c r="F760" s="27" t="s">
        <v>192</v>
      </c>
      <c r="G760" s="27" t="s">
        <v>119</v>
      </c>
      <c r="H760" s="27" t="s">
        <v>211</v>
      </c>
      <c r="I760" s="27" t="s">
        <v>212</v>
      </c>
      <c r="J760" s="27" t="s">
        <v>251</v>
      </c>
      <c r="K760" s="27" t="s">
        <v>154</v>
      </c>
      <c r="L760" s="27" t="s">
        <v>89</v>
      </c>
      <c r="M760" s="27" t="s">
        <v>74</v>
      </c>
      <c r="N760" s="27" t="s">
        <v>90</v>
      </c>
      <c r="O760" s="27" t="s">
        <v>76</v>
      </c>
      <c r="P760" s="18" t="s">
        <v>75</v>
      </c>
      <c r="Q760" s="45">
        <v>0.35</v>
      </c>
      <c r="R760" s="46">
        <v>0.35</v>
      </c>
      <c r="S760" s="49">
        <v>24</v>
      </c>
      <c r="T760" s="50">
        <v>24</v>
      </c>
    </row>
    <row r="761" spans="1:20" x14ac:dyDescent="0.2">
      <c r="A761" s="12" t="s">
        <v>84</v>
      </c>
      <c r="B761" s="27" t="s">
        <v>105</v>
      </c>
      <c r="C761" s="27" t="s">
        <v>106</v>
      </c>
      <c r="D761" s="27" t="s">
        <v>116</v>
      </c>
      <c r="E761" s="27" t="s">
        <v>117</v>
      </c>
      <c r="F761" s="27" t="s">
        <v>192</v>
      </c>
      <c r="G761" s="27" t="s">
        <v>119</v>
      </c>
      <c r="H761" s="27" t="s">
        <v>213</v>
      </c>
      <c r="I761" s="27" t="s">
        <v>214</v>
      </c>
      <c r="J761" s="27" t="s">
        <v>359</v>
      </c>
      <c r="K761" s="27" t="s">
        <v>360</v>
      </c>
      <c r="L761" s="27" t="s">
        <v>89</v>
      </c>
      <c r="M761" s="27" t="s">
        <v>74</v>
      </c>
      <c r="N761" s="27" t="s">
        <v>90</v>
      </c>
      <c r="O761" s="27" t="s">
        <v>76</v>
      </c>
      <c r="P761" s="18" t="s">
        <v>75</v>
      </c>
      <c r="Q761" s="45">
        <v>5.07</v>
      </c>
      <c r="R761" s="46">
        <v>5.07</v>
      </c>
      <c r="S761" s="49">
        <v>454</v>
      </c>
      <c r="T761" s="50">
        <v>454</v>
      </c>
    </row>
    <row r="762" spans="1:20" x14ac:dyDescent="0.2">
      <c r="A762" s="12" t="s">
        <v>84</v>
      </c>
      <c r="B762" s="27" t="s">
        <v>105</v>
      </c>
      <c r="C762" s="27" t="s">
        <v>106</v>
      </c>
      <c r="D762" s="27" t="s">
        <v>116</v>
      </c>
      <c r="E762" s="27" t="s">
        <v>117</v>
      </c>
      <c r="F762" s="27" t="s">
        <v>192</v>
      </c>
      <c r="G762" s="27" t="s">
        <v>119</v>
      </c>
      <c r="H762" s="27" t="s">
        <v>213</v>
      </c>
      <c r="I762" s="27" t="s">
        <v>214</v>
      </c>
      <c r="J762" s="27" t="s">
        <v>122</v>
      </c>
      <c r="K762" s="27" t="s">
        <v>123</v>
      </c>
      <c r="L762" s="27" t="s">
        <v>89</v>
      </c>
      <c r="M762" s="27" t="s">
        <v>74</v>
      </c>
      <c r="N762" s="27" t="s">
        <v>90</v>
      </c>
      <c r="O762" s="27" t="s">
        <v>76</v>
      </c>
      <c r="P762" s="18" t="s">
        <v>75</v>
      </c>
      <c r="Q762" s="45">
        <v>111.32</v>
      </c>
      <c r="R762" s="46">
        <v>111.32</v>
      </c>
      <c r="S762" s="49">
        <v>17308</v>
      </c>
      <c r="T762" s="50">
        <v>17308</v>
      </c>
    </row>
    <row r="763" spans="1:20" x14ac:dyDescent="0.2">
      <c r="A763" s="12" t="s">
        <v>84</v>
      </c>
      <c r="B763" s="27" t="s">
        <v>105</v>
      </c>
      <c r="C763" s="27" t="s">
        <v>106</v>
      </c>
      <c r="D763" s="27" t="s">
        <v>116</v>
      </c>
      <c r="E763" s="27" t="s">
        <v>117</v>
      </c>
      <c r="F763" s="27" t="s">
        <v>192</v>
      </c>
      <c r="G763" s="27" t="s">
        <v>119</v>
      </c>
      <c r="H763" s="27" t="s">
        <v>213</v>
      </c>
      <c r="I763" s="27" t="s">
        <v>214</v>
      </c>
      <c r="J763" s="27" t="s">
        <v>122</v>
      </c>
      <c r="K763" s="27" t="s">
        <v>123</v>
      </c>
      <c r="L763" s="27" t="s">
        <v>89</v>
      </c>
      <c r="M763" s="27" t="s">
        <v>74</v>
      </c>
      <c r="N763" s="27" t="s">
        <v>136</v>
      </c>
      <c r="O763" s="27" t="s">
        <v>137</v>
      </c>
      <c r="P763" s="18" t="s">
        <v>75</v>
      </c>
      <c r="Q763" s="45">
        <v>0.7</v>
      </c>
      <c r="R763" s="46">
        <v>0.7</v>
      </c>
      <c r="S763" s="49">
        <v>1196</v>
      </c>
      <c r="T763" s="50">
        <v>1196</v>
      </c>
    </row>
    <row r="764" spans="1:20" x14ac:dyDescent="0.2">
      <c r="A764" s="12" t="s">
        <v>84</v>
      </c>
      <c r="B764" s="27" t="s">
        <v>105</v>
      </c>
      <c r="C764" s="27" t="s">
        <v>106</v>
      </c>
      <c r="D764" s="27" t="s">
        <v>116</v>
      </c>
      <c r="E764" s="27" t="s">
        <v>117</v>
      </c>
      <c r="F764" s="27" t="s">
        <v>192</v>
      </c>
      <c r="G764" s="27" t="s">
        <v>119</v>
      </c>
      <c r="H764" s="27" t="s">
        <v>213</v>
      </c>
      <c r="I764" s="27" t="s">
        <v>214</v>
      </c>
      <c r="J764" s="27" t="s">
        <v>138</v>
      </c>
      <c r="K764" s="27" t="s">
        <v>139</v>
      </c>
      <c r="L764" s="27" t="s">
        <v>89</v>
      </c>
      <c r="M764" s="27" t="s">
        <v>74</v>
      </c>
      <c r="N764" s="27" t="s">
        <v>134</v>
      </c>
      <c r="O764" s="27" t="s">
        <v>135</v>
      </c>
      <c r="P764" s="18" t="s">
        <v>75</v>
      </c>
      <c r="Q764" s="45">
        <v>15.02</v>
      </c>
      <c r="R764" s="46">
        <v>15.02</v>
      </c>
      <c r="S764" s="49">
        <v>2115</v>
      </c>
      <c r="T764" s="50">
        <v>2115</v>
      </c>
    </row>
    <row r="765" spans="1:20" x14ac:dyDescent="0.2">
      <c r="A765" s="12" t="s">
        <v>84</v>
      </c>
      <c r="B765" s="27" t="s">
        <v>105</v>
      </c>
      <c r="C765" s="27" t="s">
        <v>106</v>
      </c>
      <c r="D765" s="27" t="s">
        <v>116</v>
      </c>
      <c r="E765" s="27" t="s">
        <v>117</v>
      </c>
      <c r="F765" s="27" t="s">
        <v>192</v>
      </c>
      <c r="G765" s="27" t="s">
        <v>119</v>
      </c>
      <c r="H765" s="27" t="s">
        <v>213</v>
      </c>
      <c r="I765" s="27" t="s">
        <v>214</v>
      </c>
      <c r="J765" s="27" t="s">
        <v>138</v>
      </c>
      <c r="K765" s="27" t="s">
        <v>139</v>
      </c>
      <c r="L765" s="27" t="s">
        <v>89</v>
      </c>
      <c r="M765" s="27" t="s">
        <v>74</v>
      </c>
      <c r="N765" s="27" t="s">
        <v>161</v>
      </c>
      <c r="O765" s="27" t="s">
        <v>162</v>
      </c>
      <c r="P765" s="18" t="s">
        <v>75</v>
      </c>
      <c r="Q765" s="45">
        <v>4.71</v>
      </c>
      <c r="R765" s="46">
        <v>4.71</v>
      </c>
      <c r="S765" s="49">
        <v>1381</v>
      </c>
      <c r="T765" s="50">
        <v>1381</v>
      </c>
    </row>
    <row r="766" spans="1:20" x14ac:dyDescent="0.2">
      <c r="A766" s="12" t="s">
        <v>84</v>
      </c>
      <c r="B766" s="27" t="s">
        <v>105</v>
      </c>
      <c r="C766" s="27" t="s">
        <v>106</v>
      </c>
      <c r="D766" s="27" t="s">
        <v>116</v>
      </c>
      <c r="E766" s="27" t="s">
        <v>117</v>
      </c>
      <c r="F766" s="27" t="s">
        <v>192</v>
      </c>
      <c r="G766" s="27" t="s">
        <v>119</v>
      </c>
      <c r="H766" s="27" t="s">
        <v>213</v>
      </c>
      <c r="I766" s="27" t="s">
        <v>214</v>
      </c>
      <c r="J766" s="27" t="s">
        <v>138</v>
      </c>
      <c r="K766" s="27" t="s">
        <v>139</v>
      </c>
      <c r="L766" s="27" t="s">
        <v>89</v>
      </c>
      <c r="M766" s="27" t="s">
        <v>74</v>
      </c>
      <c r="N766" s="27" t="s">
        <v>90</v>
      </c>
      <c r="O766" s="27" t="s">
        <v>76</v>
      </c>
      <c r="P766" s="18" t="s">
        <v>75</v>
      </c>
      <c r="Q766" s="45">
        <v>10.45</v>
      </c>
      <c r="R766" s="46">
        <v>10.45</v>
      </c>
      <c r="S766" s="49">
        <v>1046</v>
      </c>
      <c r="T766" s="50">
        <v>1046</v>
      </c>
    </row>
    <row r="767" spans="1:20" x14ac:dyDescent="0.2">
      <c r="A767" s="12" t="s">
        <v>84</v>
      </c>
      <c r="B767" s="27" t="s">
        <v>105</v>
      </c>
      <c r="C767" s="27" t="s">
        <v>106</v>
      </c>
      <c r="D767" s="27" t="s">
        <v>116</v>
      </c>
      <c r="E767" s="27" t="s">
        <v>117</v>
      </c>
      <c r="F767" s="27" t="s">
        <v>192</v>
      </c>
      <c r="G767" s="27" t="s">
        <v>119</v>
      </c>
      <c r="H767" s="27" t="s">
        <v>213</v>
      </c>
      <c r="I767" s="27" t="s">
        <v>214</v>
      </c>
      <c r="J767" s="27" t="s">
        <v>138</v>
      </c>
      <c r="K767" s="27" t="s">
        <v>139</v>
      </c>
      <c r="L767" s="27" t="s">
        <v>89</v>
      </c>
      <c r="M767" s="27" t="s">
        <v>74</v>
      </c>
      <c r="N767" s="27" t="s">
        <v>163</v>
      </c>
      <c r="O767" s="27" t="s">
        <v>164</v>
      </c>
      <c r="P767" s="18" t="s">
        <v>75</v>
      </c>
      <c r="Q767" s="45">
        <v>1.44</v>
      </c>
      <c r="R767" s="46">
        <v>1.44</v>
      </c>
      <c r="S767" s="49">
        <v>108</v>
      </c>
      <c r="T767" s="50">
        <v>108</v>
      </c>
    </row>
    <row r="768" spans="1:20" x14ac:dyDescent="0.2">
      <c r="A768" s="12" t="s">
        <v>84</v>
      </c>
      <c r="B768" s="27" t="s">
        <v>105</v>
      </c>
      <c r="C768" s="27" t="s">
        <v>106</v>
      </c>
      <c r="D768" s="27" t="s">
        <v>116</v>
      </c>
      <c r="E768" s="27" t="s">
        <v>117</v>
      </c>
      <c r="F768" s="27" t="s">
        <v>192</v>
      </c>
      <c r="G768" s="27" t="s">
        <v>119</v>
      </c>
      <c r="H768" s="27" t="s">
        <v>213</v>
      </c>
      <c r="I768" s="27" t="s">
        <v>214</v>
      </c>
      <c r="J768" s="27" t="s">
        <v>127</v>
      </c>
      <c r="K768" s="27" t="s">
        <v>128</v>
      </c>
      <c r="L768" s="27" t="s">
        <v>89</v>
      </c>
      <c r="M768" s="27" t="s">
        <v>74</v>
      </c>
      <c r="N768" s="27" t="s">
        <v>99</v>
      </c>
      <c r="O768" s="27" t="s">
        <v>100</v>
      </c>
      <c r="P768" s="18" t="s">
        <v>75</v>
      </c>
      <c r="Q768" s="45">
        <v>0.12</v>
      </c>
      <c r="R768" s="46">
        <v>0.12</v>
      </c>
      <c r="S768" s="49">
        <v>9</v>
      </c>
      <c r="T768" s="50">
        <v>9</v>
      </c>
    </row>
    <row r="769" spans="1:20" x14ac:dyDescent="0.2">
      <c r="A769" s="12" t="s">
        <v>84</v>
      </c>
      <c r="B769" s="27" t="s">
        <v>105</v>
      </c>
      <c r="C769" s="27" t="s">
        <v>106</v>
      </c>
      <c r="D769" s="27" t="s">
        <v>116</v>
      </c>
      <c r="E769" s="27" t="s">
        <v>117</v>
      </c>
      <c r="F769" s="27" t="s">
        <v>192</v>
      </c>
      <c r="G769" s="27" t="s">
        <v>119</v>
      </c>
      <c r="H769" s="27" t="s">
        <v>213</v>
      </c>
      <c r="I769" s="27" t="s">
        <v>214</v>
      </c>
      <c r="J769" s="27" t="s">
        <v>127</v>
      </c>
      <c r="K769" s="27" t="s">
        <v>128</v>
      </c>
      <c r="L769" s="27" t="s">
        <v>89</v>
      </c>
      <c r="M769" s="27" t="s">
        <v>74</v>
      </c>
      <c r="N769" s="27" t="s">
        <v>95</v>
      </c>
      <c r="O769" s="27" t="s">
        <v>96</v>
      </c>
      <c r="P769" s="18" t="s">
        <v>75</v>
      </c>
      <c r="Q769" s="45">
        <v>0.03</v>
      </c>
      <c r="R769" s="46">
        <v>0.03</v>
      </c>
      <c r="S769" s="49">
        <v>9</v>
      </c>
      <c r="T769" s="50">
        <v>9</v>
      </c>
    </row>
    <row r="770" spans="1:20" x14ac:dyDescent="0.2">
      <c r="A770" s="12" t="s">
        <v>84</v>
      </c>
      <c r="B770" s="27" t="s">
        <v>105</v>
      </c>
      <c r="C770" s="27" t="s">
        <v>106</v>
      </c>
      <c r="D770" s="27" t="s">
        <v>116</v>
      </c>
      <c r="E770" s="27" t="s">
        <v>117</v>
      </c>
      <c r="F770" s="27" t="s">
        <v>192</v>
      </c>
      <c r="G770" s="27" t="s">
        <v>119</v>
      </c>
      <c r="H770" s="27" t="s">
        <v>213</v>
      </c>
      <c r="I770" s="27" t="s">
        <v>214</v>
      </c>
      <c r="J770" s="27" t="s">
        <v>127</v>
      </c>
      <c r="K770" s="27" t="s">
        <v>128</v>
      </c>
      <c r="L770" s="27" t="s">
        <v>89</v>
      </c>
      <c r="M770" s="27" t="s">
        <v>74</v>
      </c>
      <c r="N770" s="27" t="s">
        <v>90</v>
      </c>
      <c r="O770" s="27" t="s">
        <v>76</v>
      </c>
      <c r="P770" s="18" t="s">
        <v>75</v>
      </c>
      <c r="Q770" s="45">
        <v>6.9</v>
      </c>
      <c r="R770" s="46">
        <v>6.9</v>
      </c>
      <c r="S770" s="49">
        <v>565</v>
      </c>
      <c r="T770" s="50">
        <v>565</v>
      </c>
    </row>
    <row r="771" spans="1:20" x14ac:dyDescent="0.2">
      <c r="A771" s="12" t="s">
        <v>84</v>
      </c>
      <c r="B771" s="27" t="s">
        <v>105</v>
      </c>
      <c r="C771" s="27" t="s">
        <v>106</v>
      </c>
      <c r="D771" s="27" t="s">
        <v>116</v>
      </c>
      <c r="E771" s="27" t="s">
        <v>117</v>
      </c>
      <c r="F771" s="27" t="s">
        <v>192</v>
      </c>
      <c r="G771" s="27" t="s">
        <v>119</v>
      </c>
      <c r="H771" s="27" t="s">
        <v>213</v>
      </c>
      <c r="I771" s="27" t="s">
        <v>214</v>
      </c>
      <c r="J771" s="27" t="s">
        <v>127</v>
      </c>
      <c r="K771" s="27" t="s">
        <v>128</v>
      </c>
      <c r="L771" s="27" t="s">
        <v>89</v>
      </c>
      <c r="M771" s="27" t="s">
        <v>74</v>
      </c>
      <c r="N771" s="27" t="s">
        <v>140</v>
      </c>
      <c r="O771" s="27" t="s">
        <v>141</v>
      </c>
      <c r="P771" s="18" t="s">
        <v>75</v>
      </c>
      <c r="Q771" s="45">
        <v>0.06</v>
      </c>
      <c r="R771" s="46">
        <v>0.06</v>
      </c>
      <c r="S771" s="49">
        <v>15</v>
      </c>
      <c r="T771" s="50">
        <v>15</v>
      </c>
    </row>
    <row r="772" spans="1:20" x14ac:dyDescent="0.2">
      <c r="A772" s="12" t="s">
        <v>84</v>
      </c>
      <c r="B772" s="27" t="s">
        <v>105</v>
      </c>
      <c r="C772" s="27" t="s">
        <v>106</v>
      </c>
      <c r="D772" s="27" t="s">
        <v>116</v>
      </c>
      <c r="E772" s="27" t="s">
        <v>117</v>
      </c>
      <c r="F772" s="27" t="s">
        <v>192</v>
      </c>
      <c r="G772" s="27" t="s">
        <v>119</v>
      </c>
      <c r="H772" s="27" t="s">
        <v>213</v>
      </c>
      <c r="I772" s="27" t="s">
        <v>214</v>
      </c>
      <c r="J772" s="27" t="s">
        <v>127</v>
      </c>
      <c r="K772" s="27" t="s">
        <v>128</v>
      </c>
      <c r="L772" s="27" t="s">
        <v>89</v>
      </c>
      <c r="M772" s="27" t="s">
        <v>74</v>
      </c>
      <c r="N772" s="27" t="s">
        <v>142</v>
      </c>
      <c r="O772" s="27" t="s">
        <v>143</v>
      </c>
      <c r="P772" s="18" t="s">
        <v>75</v>
      </c>
      <c r="Q772" s="45">
        <v>0.39</v>
      </c>
      <c r="R772" s="46">
        <v>0.39</v>
      </c>
      <c r="S772" s="49">
        <v>93</v>
      </c>
      <c r="T772" s="50">
        <v>93</v>
      </c>
    </row>
    <row r="773" spans="1:20" x14ac:dyDescent="0.2">
      <c r="A773" s="12" t="s">
        <v>84</v>
      </c>
      <c r="B773" s="27" t="s">
        <v>105</v>
      </c>
      <c r="C773" s="27" t="s">
        <v>106</v>
      </c>
      <c r="D773" s="27" t="s">
        <v>116</v>
      </c>
      <c r="E773" s="27" t="s">
        <v>117</v>
      </c>
      <c r="F773" s="27" t="s">
        <v>192</v>
      </c>
      <c r="G773" s="27" t="s">
        <v>119</v>
      </c>
      <c r="H773" s="27" t="s">
        <v>213</v>
      </c>
      <c r="I773" s="27" t="s">
        <v>214</v>
      </c>
      <c r="J773" s="27" t="s">
        <v>144</v>
      </c>
      <c r="K773" s="27" t="s">
        <v>145</v>
      </c>
      <c r="L773" s="27" t="s">
        <v>93</v>
      </c>
      <c r="M773" s="27" t="s">
        <v>94</v>
      </c>
      <c r="N773" s="27" t="s">
        <v>157</v>
      </c>
      <c r="O773" s="27" t="s">
        <v>158</v>
      </c>
      <c r="P773" s="18" t="s">
        <v>75</v>
      </c>
      <c r="Q773" s="45">
        <v>0.12</v>
      </c>
      <c r="R773" s="46">
        <v>0.12</v>
      </c>
      <c r="S773" s="49">
        <v>1</v>
      </c>
      <c r="T773" s="50">
        <v>1</v>
      </c>
    </row>
    <row r="774" spans="1:20" x14ac:dyDescent="0.2">
      <c r="A774" s="12" t="s">
        <v>84</v>
      </c>
      <c r="B774" s="27" t="s">
        <v>105</v>
      </c>
      <c r="C774" s="27" t="s">
        <v>106</v>
      </c>
      <c r="D774" s="27" t="s">
        <v>116</v>
      </c>
      <c r="E774" s="27" t="s">
        <v>117</v>
      </c>
      <c r="F774" s="27" t="s">
        <v>192</v>
      </c>
      <c r="G774" s="27" t="s">
        <v>119</v>
      </c>
      <c r="H774" s="27" t="s">
        <v>213</v>
      </c>
      <c r="I774" s="27" t="s">
        <v>214</v>
      </c>
      <c r="J774" s="27" t="s">
        <v>144</v>
      </c>
      <c r="K774" s="27" t="s">
        <v>145</v>
      </c>
      <c r="L774" s="27" t="s">
        <v>89</v>
      </c>
      <c r="M774" s="27" t="s">
        <v>74</v>
      </c>
      <c r="N774" s="27" t="s">
        <v>134</v>
      </c>
      <c r="O774" s="27" t="s">
        <v>135</v>
      </c>
      <c r="P774" s="18" t="s">
        <v>75</v>
      </c>
      <c r="Q774" s="45">
        <v>0.95</v>
      </c>
      <c r="R774" s="46">
        <v>0.95</v>
      </c>
      <c r="S774" s="49">
        <v>405</v>
      </c>
      <c r="T774" s="50">
        <v>405</v>
      </c>
    </row>
    <row r="775" spans="1:20" x14ac:dyDescent="0.2">
      <c r="A775" s="12" t="s">
        <v>84</v>
      </c>
      <c r="B775" s="27" t="s">
        <v>105</v>
      </c>
      <c r="C775" s="27" t="s">
        <v>106</v>
      </c>
      <c r="D775" s="27" t="s">
        <v>116</v>
      </c>
      <c r="E775" s="27" t="s">
        <v>117</v>
      </c>
      <c r="F775" s="27" t="s">
        <v>192</v>
      </c>
      <c r="G775" s="27" t="s">
        <v>119</v>
      </c>
      <c r="H775" s="27" t="s">
        <v>213</v>
      </c>
      <c r="I775" s="27" t="s">
        <v>214</v>
      </c>
      <c r="J775" s="27" t="s">
        <v>144</v>
      </c>
      <c r="K775" s="27" t="s">
        <v>145</v>
      </c>
      <c r="L775" s="27" t="s">
        <v>89</v>
      </c>
      <c r="M775" s="27" t="s">
        <v>74</v>
      </c>
      <c r="N775" s="27" t="s">
        <v>90</v>
      </c>
      <c r="O775" s="27" t="s">
        <v>76</v>
      </c>
      <c r="P775" s="18" t="s">
        <v>75</v>
      </c>
      <c r="Q775" s="45">
        <v>17.12</v>
      </c>
      <c r="R775" s="46">
        <v>17.12</v>
      </c>
      <c r="S775" s="49">
        <v>3565</v>
      </c>
      <c r="T775" s="50">
        <v>3565</v>
      </c>
    </row>
    <row r="776" spans="1:20" x14ac:dyDescent="0.2">
      <c r="A776" s="12" t="s">
        <v>84</v>
      </c>
      <c r="B776" s="27" t="s">
        <v>105</v>
      </c>
      <c r="C776" s="27" t="s">
        <v>106</v>
      </c>
      <c r="D776" s="27" t="s">
        <v>116</v>
      </c>
      <c r="E776" s="27" t="s">
        <v>117</v>
      </c>
      <c r="F776" s="27" t="s">
        <v>192</v>
      </c>
      <c r="G776" s="27" t="s">
        <v>119</v>
      </c>
      <c r="H776" s="27" t="s">
        <v>213</v>
      </c>
      <c r="I776" s="27" t="s">
        <v>214</v>
      </c>
      <c r="J776" s="27" t="s">
        <v>148</v>
      </c>
      <c r="K776" s="27" t="s">
        <v>149</v>
      </c>
      <c r="L776" s="27" t="s">
        <v>89</v>
      </c>
      <c r="M776" s="27" t="s">
        <v>74</v>
      </c>
      <c r="N776" s="27" t="s">
        <v>134</v>
      </c>
      <c r="O776" s="27" t="s">
        <v>135</v>
      </c>
      <c r="P776" s="18" t="s">
        <v>75</v>
      </c>
      <c r="Q776" s="45">
        <v>0.01</v>
      </c>
      <c r="R776" s="46">
        <v>0.01</v>
      </c>
      <c r="S776" s="49">
        <v>2</v>
      </c>
      <c r="T776" s="50">
        <v>2</v>
      </c>
    </row>
    <row r="777" spans="1:20" x14ac:dyDescent="0.2">
      <c r="A777" s="12" t="s">
        <v>84</v>
      </c>
      <c r="B777" s="27" t="s">
        <v>105</v>
      </c>
      <c r="C777" s="27" t="s">
        <v>106</v>
      </c>
      <c r="D777" s="27" t="s">
        <v>116</v>
      </c>
      <c r="E777" s="27" t="s">
        <v>117</v>
      </c>
      <c r="F777" s="27" t="s">
        <v>192</v>
      </c>
      <c r="G777" s="27" t="s">
        <v>119</v>
      </c>
      <c r="H777" s="27" t="s">
        <v>213</v>
      </c>
      <c r="I777" s="27" t="s">
        <v>214</v>
      </c>
      <c r="J777" s="27" t="s">
        <v>271</v>
      </c>
      <c r="K777" s="27" t="s">
        <v>272</v>
      </c>
      <c r="L777" s="27" t="s">
        <v>89</v>
      </c>
      <c r="M777" s="27" t="s">
        <v>74</v>
      </c>
      <c r="N777" s="27" t="s">
        <v>273</v>
      </c>
      <c r="O777" s="27" t="s">
        <v>274</v>
      </c>
      <c r="P777" s="18" t="s">
        <v>75</v>
      </c>
      <c r="Q777" s="47"/>
      <c r="R777" s="58"/>
      <c r="S777" s="49">
        <v>1</v>
      </c>
      <c r="T777" s="50">
        <v>1</v>
      </c>
    </row>
    <row r="778" spans="1:20" x14ac:dyDescent="0.2">
      <c r="A778" s="12" t="s">
        <v>84</v>
      </c>
      <c r="B778" s="27" t="s">
        <v>105</v>
      </c>
      <c r="C778" s="27" t="s">
        <v>106</v>
      </c>
      <c r="D778" s="27" t="s">
        <v>116</v>
      </c>
      <c r="E778" s="27" t="s">
        <v>117</v>
      </c>
      <c r="F778" s="27" t="s">
        <v>192</v>
      </c>
      <c r="G778" s="27" t="s">
        <v>119</v>
      </c>
      <c r="H778" s="27" t="s">
        <v>213</v>
      </c>
      <c r="I778" s="27" t="s">
        <v>214</v>
      </c>
      <c r="J778" s="27" t="s">
        <v>271</v>
      </c>
      <c r="K778" s="27" t="s">
        <v>272</v>
      </c>
      <c r="L778" s="27" t="s">
        <v>89</v>
      </c>
      <c r="M778" s="27" t="s">
        <v>74</v>
      </c>
      <c r="N778" s="27" t="s">
        <v>90</v>
      </c>
      <c r="O778" s="27" t="s">
        <v>76</v>
      </c>
      <c r="P778" s="18" t="s">
        <v>75</v>
      </c>
      <c r="Q778" s="45">
        <v>0.18</v>
      </c>
      <c r="R778" s="46">
        <v>0.18</v>
      </c>
      <c r="S778" s="49">
        <v>14</v>
      </c>
      <c r="T778" s="50">
        <v>14</v>
      </c>
    </row>
    <row r="779" spans="1:20" x14ac:dyDescent="0.2">
      <c r="A779" s="12" t="s">
        <v>84</v>
      </c>
      <c r="B779" s="27" t="s">
        <v>105</v>
      </c>
      <c r="C779" s="27" t="s">
        <v>106</v>
      </c>
      <c r="D779" s="27" t="s">
        <v>116</v>
      </c>
      <c r="E779" s="27" t="s">
        <v>117</v>
      </c>
      <c r="F779" s="27" t="s">
        <v>192</v>
      </c>
      <c r="G779" s="27" t="s">
        <v>119</v>
      </c>
      <c r="H779" s="27" t="s">
        <v>213</v>
      </c>
      <c r="I779" s="27" t="s">
        <v>214</v>
      </c>
      <c r="J779" s="27" t="s">
        <v>361</v>
      </c>
      <c r="K779" s="27" t="s">
        <v>362</v>
      </c>
      <c r="L779" s="27" t="s">
        <v>89</v>
      </c>
      <c r="M779" s="27" t="s">
        <v>74</v>
      </c>
      <c r="N779" s="27" t="s">
        <v>90</v>
      </c>
      <c r="O779" s="27" t="s">
        <v>76</v>
      </c>
      <c r="P779" s="18" t="s">
        <v>75</v>
      </c>
      <c r="Q779" s="45">
        <v>9.56</v>
      </c>
      <c r="R779" s="46">
        <v>9.56</v>
      </c>
      <c r="S779" s="49">
        <v>1008</v>
      </c>
      <c r="T779" s="50">
        <v>1008</v>
      </c>
    </row>
    <row r="780" spans="1:20" x14ac:dyDescent="0.2">
      <c r="A780" s="12" t="s">
        <v>84</v>
      </c>
      <c r="B780" s="27" t="s">
        <v>105</v>
      </c>
      <c r="C780" s="27" t="s">
        <v>106</v>
      </c>
      <c r="D780" s="27" t="s">
        <v>116</v>
      </c>
      <c r="E780" s="27" t="s">
        <v>117</v>
      </c>
      <c r="F780" s="27" t="s">
        <v>192</v>
      </c>
      <c r="G780" s="27" t="s">
        <v>119</v>
      </c>
      <c r="H780" s="27" t="s">
        <v>213</v>
      </c>
      <c r="I780" s="27" t="s">
        <v>214</v>
      </c>
      <c r="J780" s="27" t="s">
        <v>150</v>
      </c>
      <c r="K780" s="27" t="s">
        <v>151</v>
      </c>
      <c r="L780" s="27" t="s">
        <v>89</v>
      </c>
      <c r="M780" s="27" t="s">
        <v>74</v>
      </c>
      <c r="N780" s="27" t="s">
        <v>95</v>
      </c>
      <c r="O780" s="27" t="s">
        <v>96</v>
      </c>
      <c r="P780" s="18" t="s">
        <v>75</v>
      </c>
      <c r="Q780" s="45">
        <v>0.42</v>
      </c>
      <c r="R780" s="46">
        <v>0.42</v>
      </c>
      <c r="S780" s="49">
        <v>609</v>
      </c>
      <c r="T780" s="50">
        <v>609</v>
      </c>
    </row>
    <row r="781" spans="1:20" x14ac:dyDescent="0.2">
      <c r="A781" s="12" t="s">
        <v>84</v>
      </c>
      <c r="B781" s="27" t="s">
        <v>105</v>
      </c>
      <c r="C781" s="27" t="s">
        <v>106</v>
      </c>
      <c r="D781" s="27" t="s">
        <v>116</v>
      </c>
      <c r="E781" s="27" t="s">
        <v>117</v>
      </c>
      <c r="F781" s="27" t="s">
        <v>192</v>
      </c>
      <c r="G781" s="27" t="s">
        <v>119</v>
      </c>
      <c r="H781" s="27" t="s">
        <v>213</v>
      </c>
      <c r="I781" s="27" t="s">
        <v>214</v>
      </c>
      <c r="J781" s="27" t="s">
        <v>150</v>
      </c>
      <c r="K781" s="27" t="s">
        <v>151</v>
      </c>
      <c r="L781" s="27" t="s">
        <v>89</v>
      </c>
      <c r="M781" s="27" t="s">
        <v>74</v>
      </c>
      <c r="N781" s="27" t="s">
        <v>90</v>
      </c>
      <c r="O781" s="27" t="s">
        <v>76</v>
      </c>
      <c r="P781" s="18" t="s">
        <v>75</v>
      </c>
      <c r="Q781" s="45">
        <v>1.06</v>
      </c>
      <c r="R781" s="46">
        <v>1.06</v>
      </c>
      <c r="S781" s="49">
        <v>225</v>
      </c>
      <c r="T781" s="50">
        <v>225</v>
      </c>
    </row>
    <row r="782" spans="1:20" x14ac:dyDescent="0.2">
      <c r="A782" s="12" t="s">
        <v>84</v>
      </c>
      <c r="B782" s="27" t="s">
        <v>105</v>
      </c>
      <c r="C782" s="27" t="s">
        <v>106</v>
      </c>
      <c r="D782" s="27" t="s">
        <v>116</v>
      </c>
      <c r="E782" s="27" t="s">
        <v>117</v>
      </c>
      <c r="F782" s="27" t="s">
        <v>192</v>
      </c>
      <c r="G782" s="27" t="s">
        <v>119</v>
      </c>
      <c r="H782" s="27" t="s">
        <v>213</v>
      </c>
      <c r="I782" s="27" t="s">
        <v>214</v>
      </c>
      <c r="J782" s="27" t="s">
        <v>150</v>
      </c>
      <c r="K782" s="27" t="s">
        <v>151</v>
      </c>
      <c r="L782" s="27" t="s">
        <v>89</v>
      </c>
      <c r="M782" s="27" t="s">
        <v>74</v>
      </c>
      <c r="N782" s="27" t="s">
        <v>152</v>
      </c>
      <c r="O782" s="27" t="s">
        <v>153</v>
      </c>
      <c r="P782" s="18" t="s">
        <v>75</v>
      </c>
      <c r="Q782" s="45">
        <v>0.2</v>
      </c>
      <c r="R782" s="46">
        <v>0.2</v>
      </c>
      <c r="S782" s="49">
        <v>68</v>
      </c>
      <c r="T782" s="50">
        <v>68</v>
      </c>
    </row>
    <row r="783" spans="1:20" x14ac:dyDescent="0.2">
      <c r="A783" s="12" t="s">
        <v>84</v>
      </c>
      <c r="B783" s="27" t="s">
        <v>105</v>
      </c>
      <c r="C783" s="27" t="s">
        <v>106</v>
      </c>
      <c r="D783" s="27" t="s">
        <v>116</v>
      </c>
      <c r="E783" s="27" t="s">
        <v>117</v>
      </c>
      <c r="F783" s="27" t="s">
        <v>192</v>
      </c>
      <c r="G783" s="27" t="s">
        <v>119</v>
      </c>
      <c r="H783" s="27" t="s">
        <v>213</v>
      </c>
      <c r="I783" s="27" t="s">
        <v>214</v>
      </c>
      <c r="J783" s="27" t="s">
        <v>150</v>
      </c>
      <c r="K783" s="27" t="s">
        <v>151</v>
      </c>
      <c r="L783" s="27" t="s">
        <v>97</v>
      </c>
      <c r="M783" s="27" t="s">
        <v>98</v>
      </c>
      <c r="N783" s="27" t="s">
        <v>95</v>
      </c>
      <c r="O783" s="27" t="s">
        <v>96</v>
      </c>
      <c r="P783" s="18" t="s">
        <v>75</v>
      </c>
      <c r="Q783" s="45">
        <v>1.1200000000000001</v>
      </c>
      <c r="R783" s="46">
        <v>1.1200000000000001</v>
      </c>
      <c r="S783" s="49">
        <v>533</v>
      </c>
      <c r="T783" s="50">
        <v>533</v>
      </c>
    </row>
    <row r="784" spans="1:20" x14ac:dyDescent="0.2">
      <c r="A784" s="12" t="s">
        <v>84</v>
      </c>
      <c r="B784" s="27" t="s">
        <v>105</v>
      </c>
      <c r="C784" s="27" t="s">
        <v>106</v>
      </c>
      <c r="D784" s="27" t="s">
        <v>116</v>
      </c>
      <c r="E784" s="27" t="s">
        <v>117</v>
      </c>
      <c r="F784" s="27" t="s">
        <v>192</v>
      </c>
      <c r="G784" s="27" t="s">
        <v>119</v>
      </c>
      <c r="H784" s="27" t="s">
        <v>213</v>
      </c>
      <c r="I784" s="27" t="s">
        <v>214</v>
      </c>
      <c r="J784" s="27" t="s">
        <v>275</v>
      </c>
      <c r="K784" s="27" t="s">
        <v>276</v>
      </c>
      <c r="L784" s="27" t="s">
        <v>89</v>
      </c>
      <c r="M784" s="27" t="s">
        <v>74</v>
      </c>
      <c r="N784" s="27" t="s">
        <v>90</v>
      </c>
      <c r="O784" s="27" t="s">
        <v>76</v>
      </c>
      <c r="P784" s="18" t="s">
        <v>75</v>
      </c>
      <c r="Q784" s="45">
        <v>0.06</v>
      </c>
      <c r="R784" s="46">
        <v>0.06</v>
      </c>
      <c r="S784" s="49">
        <v>3</v>
      </c>
      <c r="T784" s="50">
        <v>3</v>
      </c>
    </row>
    <row r="785" spans="1:20" x14ac:dyDescent="0.2">
      <c r="A785" s="12" t="s">
        <v>84</v>
      </c>
      <c r="B785" s="27" t="s">
        <v>105</v>
      </c>
      <c r="C785" s="27" t="s">
        <v>106</v>
      </c>
      <c r="D785" s="27" t="s">
        <v>116</v>
      </c>
      <c r="E785" s="27" t="s">
        <v>117</v>
      </c>
      <c r="F785" s="27" t="s">
        <v>192</v>
      </c>
      <c r="G785" s="27" t="s">
        <v>119</v>
      </c>
      <c r="H785" s="27" t="s">
        <v>213</v>
      </c>
      <c r="I785" s="27" t="s">
        <v>214</v>
      </c>
      <c r="J785" s="27" t="s">
        <v>251</v>
      </c>
      <c r="K785" s="27" t="s">
        <v>154</v>
      </c>
      <c r="L785" s="27" t="s">
        <v>93</v>
      </c>
      <c r="M785" s="27" t="s">
        <v>94</v>
      </c>
      <c r="N785" s="27" t="s">
        <v>155</v>
      </c>
      <c r="O785" s="27" t="s">
        <v>156</v>
      </c>
      <c r="P785" s="18" t="s">
        <v>75</v>
      </c>
      <c r="Q785" s="45">
        <v>0.02</v>
      </c>
      <c r="R785" s="46">
        <v>0.02</v>
      </c>
      <c r="S785" s="49">
        <v>2</v>
      </c>
      <c r="T785" s="50">
        <v>2</v>
      </c>
    </row>
    <row r="786" spans="1:20" x14ac:dyDescent="0.2">
      <c r="A786" s="12" t="s">
        <v>84</v>
      </c>
      <c r="B786" s="27" t="s">
        <v>105</v>
      </c>
      <c r="C786" s="27" t="s">
        <v>106</v>
      </c>
      <c r="D786" s="27" t="s">
        <v>116</v>
      </c>
      <c r="E786" s="27" t="s">
        <v>117</v>
      </c>
      <c r="F786" s="27" t="s">
        <v>192</v>
      </c>
      <c r="G786" s="27" t="s">
        <v>119</v>
      </c>
      <c r="H786" s="27" t="s">
        <v>213</v>
      </c>
      <c r="I786" s="27" t="s">
        <v>214</v>
      </c>
      <c r="J786" s="27" t="s">
        <v>251</v>
      </c>
      <c r="K786" s="27" t="s">
        <v>154</v>
      </c>
      <c r="L786" s="27" t="s">
        <v>93</v>
      </c>
      <c r="M786" s="27" t="s">
        <v>94</v>
      </c>
      <c r="N786" s="27" t="s">
        <v>157</v>
      </c>
      <c r="O786" s="27" t="s">
        <v>158</v>
      </c>
      <c r="P786" s="18" t="s">
        <v>75</v>
      </c>
      <c r="Q786" s="45">
        <v>0.06</v>
      </c>
      <c r="R786" s="46">
        <v>0.06</v>
      </c>
      <c r="S786" s="49">
        <v>2</v>
      </c>
      <c r="T786" s="50">
        <v>2</v>
      </c>
    </row>
    <row r="787" spans="1:20" x14ac:dyDescent="0.2">
      <c r="A787" s="12" t="s">
        <v>84</v>
      </c>
      <c r="B787" s="27" t="s">
        <v>105</v>
      </c>
      <c r="C787" s="27" t="s">
        <v>106</v>
      </c>
      <c r="D787" s="27" t="s">
        <v>116</v>
      </c>
      <c r="E787" s="27" t="s">
        <v>117</v>
      </c>
      <c r="F787" s="27" t="s">
        <v>192</v>
      </c>
      <c r="G787" s="27" t="s">
        <v>119</v>
      </c>
      <c r="H787" s="27" t="s">
        <v>213</v>
      </c>
      <c r="I787" s="27" t="s">
        <v>214</v>
      </c>
      <c r="J787" s="27" t="s">
        <v>251</v>
      </c>
      <c r="K787" s="27" t="s">
        <v>154</v>
      </c>
      <c r="L787" s="27" t="s">
        <v>89</v>
      </c>
      <c r="M787" s="27" t="s">
        <v>74</v>
      </c>
      <c r="N787" s="27" t="s">
        <v>134</v>
      </c>
      <c r="O787" s="27" t="s">
        <v>135</v>
      </c>
      <c r="P787" s="18" t="s">
        <v>75</v>
      </c>
      <c r="Q787" s="47"/>
      <c r="R787" s="58"/>
      <c r="S787" s="49">
        <v>1</v>
      </c>
      <c r="T787" s="50">
        <v>1</v>
      </c>
    </row>
    <row r="788" spans="1:20" x14ac:dyDescent="0.2">
      <c r="A788" s="12" t="s">
        <v>84</v>
      </c>
      <c r="B788" s="27" t="s">
        <v>105</v>
      </c>
      <c r="C788" s="27" t="s">
        <v>106</v>
      </c>
      <c r="D788" s="27" t="s">
        <v>116</v>
      </c>
      <c r="E788" s="27" t="s">
        <v>117</v>
      </c>
      <c r="F788" s="27" t="s">
        <v>192</v>
      </c>
      <c r="G788" s="27" t="s">
        <v>119</v>
      </c>
      <c r="H788" s="27" t="s">
        <v>213</v>
      </c>
      <c r="I788" s="27" t="s">
        <v>214</v>
      </c>
      <c r="J788" s="27" t="s">
        <v>251</v>
      </c>
      <c r="K788" s="27" t="s">
        <v>154</v>
      </c>
      <c r="L788" s="27" t="s">
        <v>89</v>
      </c>
      <c r="M788" s="27" t="s">
        <v>74</v>
      </c>
      <c r="N788" s="27" t="s">
        <v>90</v>
      </c>
      <c r="O788" s="27" t="s">
        <v>76</v>
      </c>
      <c r="P788" s="18" t="s">
        <v>75</v>
      </c>
      <c r="Q788" s="45">
        <v>0.19</v>
      </c>
      <c r="R788" s="46">
        <v>0.19</v>
      </c>
      <c r="S788" s="49">
        <v>14</v>
      </c>
      <c r="T788" s="50">
        <v>14</v>
      </c>
    </row>
    <row r="789" spans="1:20" x14ac:dyDescent="0.2">
      <c r="A789" s="12" t="s">
        <v>84</v>
      </c>
      <c r="B789" s="27" t="s">
        <v>105</v>
      </c>
      <c r="C789" s="27" t="s">
        <v>106</v>
      </c>
      <c r="D789" s="27" t="s">
        <v>116</v>
      </c>
      <c r="E789" s="27" t="s">
        <v>117</v>
      </c>
      <c r="F789" s="27" t="s">
        <v>192</v>
      </c>
      <c r="G789" s="27" t="s">
        <v>119</v>
      </c>
      <c r="H789" s="27" t="s">
        <v>215</v>
      </c>
      <c r="I789" s="27" t="s">
        <v>216</v>
      </c>
      <c r="J789" s="27" t="s">
        <v>359</v>
      </c>
      <c r="K789" s="27" t="s">
        <v>360</v>
      </c>
      <c r="L789" s="27" t="s">
        <v>89</v>
      </c>
      <c r="M789" s="27" t="s">
        <v>74</v>
      </c>
      <c r="N789" s="27" t="s">
        <v>90</v>
      </c>
      <c r="O789" s="27" t="s">
        <v>76</v>
      </c>
      <c r="P789" s="18" t="s">
        <v>75</v>
      </c>
      <c r="Q789" s="45">
        <v>3.54</v>
      </c>
      <c r="R789" s="46">
        <v>3.54</v>
      </c>
      <c r="S789" s="49">
        <v>325</v>
      </c>
      <c r="T789" s="50">
        <v>325</v>
      </c>
    </row>
    <row r="790" spans="1:20" x14ac:dyDescent="0.2">
      <c r="A790" s="12" t="s">
        <v>84</v>
      </c>
      <c r="B790" s="27" t="s">
        <v>105</v>
      </c>
      <c r="C790" s="27" t="s">
        <v>106</v>
      </c>
      <c r="D790" s="27" t="s">
        <v>116</v>
      </c>
      <c r="E790" s="27" t="s">
        <v>117</v>
      </c>
      <c r="F790" s="27" t="s">
        <v>192</v>
      </c>
      <c r="G790" s="27" t="s">
        <v>119</v>
      </c>
      <c r="H790" s="27" t="s">
        <v>215</v>
      </c>
      <c r="I790" s="27" t="s">
        <v>216</v>
      </c>
      <c r="J790" s="27" t="s">
        <v>122</v>
      </c>
      <c r="K790" s="27" t="s">
        <v>123</v>
      </c>
      <c r="L790" s="27" t="s">
        <v>89</v>
      </c>
      <c r="M790" s="27" t="s">
        <v>74</v>
      </c>
      <c r="N790" s="27" t="s">
        <v>90</v>
      </c>
      <c r="O790" s="27" t="s">
        <v>76</v>
      </c>
      <c r="P790" s="18" t="s">
        <v>75</v>
      </c>
      <c r="Q790" s="45">
        <v>57.41</v>
      </c>
      <c r="R790" s="46">
        <v>57.41</v>
      </c>
      <c r="S790" s="49">
        <v>9176</v>
      </c>
      <c r="T790" s="50">
        <v>9176</v>
      </c>
    </row>
    <row r="791" spans="1:20" x14ac:dyDescent="0.2">
      <c r="A791" s="12" t="s">
        <v>84</v>
      </c>
      <c r="B791" s="27" t="s">
        <v>105</v>
      </c>
      <c r="C791" s="27" t="s">
        <v>106</v>
      </c>
      <c r="D791" s="27" t="s">
        <v>116</v>
      </c>
      <c r="E791" s="27" t="s">
        <v>117</v>
      </c>
      <c r="F791" s="27" t="s">
        <v>192</v>
      </c>
      <c r="G791" s="27" t="s">
        <v>119</v>
      </c>
      <c r="H791" s="27" t="s">
        <v>215</v>
      </c>
      <c r="I791" s="27" t="s">
        <v>216</v>
      </c>
      <c r="J791" s="27" t="s">
        <v>122</v>
      </c>
      <c r="K791" s="27" t="s">
        <v>123</v>
      </c>
      <c r="L791" s="27" t="s">
        <v>89</v>
      </c>
      <c r="M791" s="27" t="s">
        <v>74</v>
      </c>
      <c r="N791" s="27" t="s">
        <v>136</v>
      </c>
      <c r="O791" s="27" t="s">
        <v>137</v>
      </c>
      <c r="P791" s="18" t="s">
        <v>75</v>
      </c>
      <c r="Q791" s="45">
        <v>0.59</v>
      </c>
      <c r="R791" s="46">
        <v>0.59</v>
      </c>
      <c r="S791" s="49">
        <v>1018</v>
      </c>
      <c r="T791" s="50">
        <v>1018</v>
      </c>
    </row>
    <row r="792" spans="1:20" x14ac:dyDescent="0.2">
      <c r="A792" s="12" t="s">
        <v>84</v>
      </c>
      <c r="B792" s="27" t="s">
        <v>105</v>
      </c>
      <c r="C792" s="27" t="s">
        <v>106</v>
      </c>
      <c r="D792" s="27" t="s">
        <v>116</v>
      </c>
      <c r="E792" s="27" t="s">
        <v>117</v>
      </c>
      <c r="F792" s="27" t="s">
        <v>192</v>
      </c>
      <c r="G792" s="27" t="s">
        <v>119</v>
      </c>
      <c r="H792" s="27" t="s">
        <v>215</v>
      </c>
      <c r="I792" s="27" t="s">
        <v>216</v>
      </c>
      <c r="J792" s="27" t="s">
        <v>138</v>
      </c>
      <c r="K792" s="27" t="s">
        <v>139</v>
      </c>
      <c r="L792" s="27" t="s">
        <v>89</v>
      </c>
      <c r="M792" s="27" t="s">
        <v>74</v>
      </c>
      <c r="N792" s="27" t="s">
        <v>134</v>
      </c>
      <c r="O792" s="27" t="s">
        <v>135</v>
      </c>
      <c r="P792" s="18" t="s">
        <v>75</v>
      </c>
      <c r="Q792" s="45">
        <v>1.76</v>
      </c>
      <c r="R792" s="46">
        <v>1.76</v>
      </c>
      <c r="S792" s="49">
        <v>495</v>
      </c>
      <c r="T792" s="50">
        <v>495</v>
      </c>
    </row>
    <row r="793" spans="1:20" x14ac:dyDescent="0.2">
      <c r="A793" s="12" t="s">
        <v>84</v>
      </c>
      <c r="B793" s="27" t="s">
        <v>105</v>
      </c>
      <c r="C793" s="27" t="s">
        <v>106</v>
      </c>
      <c r="D793" s="27" t="s">
        <v>116</v>
      </c>
      <c r="E793" s="27" t="s">
        <v>117</v>
      </c>
      <c r="F793" s="27" t="s">
        <v>192</v>
      </c>
      <c r="G793" s="27" t="s">
        <v>119</v>
      </c>
      <c r="H793" s="27" t="s">
        <v>215</v>
      </c>
      <c r="I793" s="27" t="s">
        <v>216</v>
      </c>
      <c r="J793" s="27" t="s">
        <v>138</v>
      </c>
      <c r="K793" s="27" t="s">
        <v>139</v>
      </c>
      <c r="L793" s="27" t="s">
        <v>89</v>
      </c>
      <c r="M793" s="27" t="s">
        <v>74</v>
      </c>
      <c r="N793" s="27" t="s">
        <v>161</v>
      </c>
      <c r="O793" s="27" t="s">
        <v>162</v>
      </c>
      <c r="P793" s="18" t="s">
        <v>75</v>
      </c>
      <c r="Q793" s="45">
        <v>2</v>
      </c>
      <c r="R793" s="46">
        <v>2</v>
      </c>
      <c r="S793" s="49">
        <v>899</v>
      </c>
      <c r="T793" s="50">
        <v>899</v>
      </c>
    </row>
    <row r="794" spans="1:20" x14ac:dyDescent="0.2">
      <c r="A794" s="12" t="s">
        <v>84</v>
      </c>
      <c r="B794" s="27" t="s">
        <v>105</v>
      </c>
      <c r="C794" s="27" t="s">
        <v>106</v>
      </c>
      <c r="D794" s="27" t="s">
        <v>116</v>
      </c>
      <c r="E794" s="27" t="s">
        <v>117</v>
      </c>
      <c r="F794" s="27" t="s">
        <v>192</v>
      </c>
      <c r="G794" s="27" t="s">
        <v>119</v>
      </c>
      <c r="H794" s="27" t="s">
        <v>215</v>
      </c>
      <c r="I794" s="27" t="s">
        <v>216</v>
      </c>
      <c r="J794" s="27" t="s">
        <v>138</v>
      </c>
      <c r="K794" s="27" t="s">
        <v>139</v>
      </c>
      <c r="L794" s="27" t="s">
        <v>89</v>
      </c>
      <c r="M794" s="27" t="s">
        <v>74</v>
      </c>
      <c r="N794" s="27" t="s">
        <v>90</v>
      </c>
      <c r="O794" s="27" t="s">
        <v>76</v>
      </c>
      <c r="P794" s="18" t="s">
        <v>75</v>
      </c>
      <c r="Q794" s="45">
        <v>6.27</v>
      </c>
      <c r="R794" s="46">
        <v>6.27</v>
      </c>
      <c r="S794" s="49">
        <v>634</v>
      </c>
      <c r="T794" s="50">
        <v>634</v>
      </c>
    </row>
    <row r="795" spans="1:20" x14ac:dyDescent="0.2">
      <c r="A795" s="12" t="s">
        <v>84</v>
      </c>
      <c r="B795" s="27" t="s">
        <v>105</v>
      </c>
      <c r="C795" s="27" t="s">
        <v>106</v>
      </c>
      <c r="D795" s="27" t="s">
        <v>116</v>
      </c>
      <c r="E795" s="27" t="s">
        <v>117</v>
      </c>
      <c r="F795" s="27" t="s">
        <v>192</v>
      </c>
      <c r="G795" s="27" t="s">
        <v>119</v>
      </c>
      <c r="H795" s="27" t="s">
        <v>215</v>
      </c>
      <c r="I795" s="27" t="s">
        <v>216</v>
      </c>
      <c r="J795" s="27" t="s">
        <v>138</v>
      </c>
      <c r="K795" s="27" t="s">
        <v>139</v>
      </c>
      <c r="L795" s="27" t="s">
        <v>89</v>
      </c>
      <c r="M795" s="27" t="s">
        <v>74</v>
      </c>
      <c r="N795" s="27" t="s">
        <v>163</v>
      </c>
      <c r="O795" s="27" t="s">
        <v>164</v>
      </c>
      <c r="P795" s="18" t="s">
        <v>75</v>
      </c>
      <c r="Q795" s="45">
        <v>0.86</v>
      </c>
      <c r="R795" s="46">
        <v>0.86</v>
      </c>
      <c r="S795" s="49">
        <v>60</v>
      </c>
      <c r="T795" s="50">
        <v>60</v>
      </c>
    </row>
    <row r="796" spans="1:20" x14ac:dyDescent="0.2">
      <c r="A796" s="12" t="s">
        <v>84</v>
      </c>
      <c r="B796" s="27" t="s">
        <v>105</v>
      </c>
      <c r="C796" s="27" t="s">
        <v>106</v>
      </c>
      <c r="D796" s="27" t="s">
        <v>116</v>
      </c>
      <c r="E796" s="27" t="s">
        <v>117</v>
      </c>
      <c r="F796" s="27" t="s">
        <v>192</v>
      </c>
      <c r="G796" s="27" t="s">
        <v>119</v>
      </c>
      <c r="H796" s="27" t="s">
        <v>215</v>
      </c>
      <c r="I796" s="27" t="s">
        <v>216</v>
      </c>
      <c r="J796" s="27" t="s">
        <v>127</v>
      </c>
      <c r="K796" s="27" t="s">
        <v>128</v>
      </c>
      <c r="L796" s="27" t="s">
        <v>89</v>
      </c>
      <c r="M796" s="27" t="s">
        <v>74</v>
      </c>
      <c r="N796" s="27" t="s">
        <v>99</v>
      </c>
      <c r="O796" s="27" t="s">
        <v>100</v>
      </c>
      <c r="P796" s="18" t="s">
        <v>75</v>
      </c>
      <c r="Q796" s="45">
        <v>0.15</v>
      </c>
      <c r="R796" s="46">
        <v>0.15</v>
      </c>
      <c r="S796" s="49">
        <v>11</v>
      </c>
      <c r="T796" s="50">
        <v>11</v>
      </c>
    </row>
    <row r="797" spans="1:20" x14ac:dyDescent="0.2">
      <c r="A797" s="12" t="s">
        <v>84</v>
      </c>
      <c r="B797" s="27" t="s">
        <v>105</v>
      </c>
      <c r="C797" s="27" t="s">
        <v>106</v>
      </c>
      <c r="D797" s="27" t="s">
        <v>116</v>
      </c>
      <c r="E797" s="27" t="s">
        <v>117</v>
      </c>
      <c r="F797" s="27" t="s">
        <v>192</v>
      </c>
      <c r="G797" s="27" t="s">
        <v>119</v>
      </c>
      <c r="H797" s="27" t="s">
        <v>215</v>
      </c>
      <c r="I797" s="27" t="s">
        <v>216</v>
      </c>
      <c r="J797" s="27" t="s">
        <v>127</v>
      </c>
      <c r="K797" s="27" t="s">
        <v>128</v>
      </c>
      <c r="L797" s="27" t="s">
        <v>89</v>
      </c>
      <c r="M797" s="27" t="s">
        <v>74</v>
      </c>
      <c r="N797" s="27" t="s">
        <v>95</v>
      </c>
      <c r="O797" s="27" t="s">
        <v>96</v>
      </c>
      <c r="P797" s="18" t="s">
        <v>75</v>
      </c>
      <c r="Q797" s="47"/>
      <c r="R797" s="58"/>
      <c r="S797" s="49">
        <v>1</v>
      </c>
      <c r="T797" s="50">
        <v>1</v>
      </c>
    </row>
    <row r="798" spans="1:20" x14ac:dyDescent="0.2">
      <c r="A798" s="12" t="s">
        <v>84</v>
      </c>
      <c r="B798" s="27" t="s">
        <v>105</v>
      </c>
      <c r="C798" s="27" t="s">
        <v>106</v>
      </c>
      <c r="D798" s="27" t="s">
        <v>116</v>
      </c>
      <c r="E798" s="27" t="s">
        <v>117</v>
      </c>
      <c r="F798" s="27" t="s">
        <v>192</v>
      </c>
      <c r="G798" s="27" t="s">
        <v>119</v>
      </c>
      <c r="H798" s="27" t="s">
        <v>215</v>
      </c>
      <c r="I798" s="27" t="s">
        <v>216</v>
      </c>
      <c r="J798" s="27" t="s">
        <v>127</v>
      </c>
      <c r="K798" s="27" t="s">
        <v>128</v>
      </c>
      <c r="L798" s="27" t="s">
        <v>89</v>
      </c>
      <c r="M798" s="27" t="s">
        <v>74</v>
      </c>
      <c r="N798" s="27" t="s">
        <v>90</v>
      </c>
      <c r="O798" s="27" t="s">
        <v>76</v>
      </c>
      <c r="P798" s="18" t="s">
        <v>75</v>
      </c>
      <c r="Q798" s="45">
        <v>4.5199999999999996</v>
      </c>
      <c r="R798" s="46">
        <v>4.5199999999999996</v>
      </c>
      <c r="S798" s="49">
        <v>370</v>
      </c>
      <c r="T798" s="50">
        <v>370</v>
      </c>
    </row>
    <row r="799" spans="1:20" x14ac:dyDescent="0.2">
      <c r="A799" s="12" t="s">
        <v>84</v>
      </c>
      <c r="B799" s="27" t="s">
        <v>105</v>
      </c>
      <c r="C799" s="27" t="s">
        <v>106</v>
      </c>
      <c r="D799" s="27" t="s">
        <v>116</v>
      </c>
      <c r="E799" s="27" t="s">
        <v>117</v>
      </c>
      <c r="F799" s="27" t="s">
        <v>192</v>
      </c>
      <c r="G799" s="27" t="s">
        <v>119</v>
      </c>
      <c r="H799" s="27" t="s">
        <v>215</v>
      </c>
      <c r="I799" s="27" t="s">
        <v>216</v>
      </c>
      <c r="J799" s="27" t="s">
        <v>127</v>
      </c>
      <c r="K799" s="27" t="s">
        <v>128</v>
      </c>
      <c r="L799" s="27" t="s">
        <v>89</v>
      </c>
      <c r="M799" s="27" t="s">
        <v>74</v>
      </c>
      <c r="N799" s="27" t="s">
        <v>140</v>
      </c>
      <c r="O799" s="27" t="s">
        <v>141</v>
      </c>
      <c r="P799" s="18" t="s">
        <v>75</v>
      </c>
      <c r="Q799" s="45">
        <v>7.0000000000000007E-2</v>
      </c>
      <c r="R799" s="46">
        <v>7.0000000000000007E-2</v>
      </c>
      <c r="S799" s="49">
        <v>18</v>
      </c>
      <c r="T799" s="50">
        <v>18</v>
      </c>
    </row>
    <row r="800" spans="1:20" x14ac:dyDescent="0.2">
      <c r="A800" s="12" t="s">
        <v>84</v>
      </c>
      <c r="B800" s="27" t="s">
        <v>105</v>
      </c>
      <c r="C800" s="27" t="s">
        <v>106</v>
      </c>
      <c r="D800" s="27" t="s">
        <v>116</v>
      </c>
      <c r="E800" s="27" t="s">
        <v>117</v>
      </c>
      <c r="F800" s="27" t="s">
        <v>192</v>
      </c>
      <c r="G800" s="27" t="s">
        <v>119</v>
      </c>
      <c r="H800" s="27" t="s">
        <v>215</v>
      </c>
      <c r="I800" s="27" t="s">
        <v>216</v>
      </c>
      <c r="J800" s="27" t="s">
        <v>127</v>
      </c>
      <c r="K800" s="27" t="s">
        <v>128</v>
      </c>
      <c r="L800" s="27" t="s">
        <v>89</v>
      </c>
      <c r="M800" s="27" t="s">
        <v>74</v>
      </c>
      <c r="N800" s="27" t="s">
        <v>142</v>
      </c>
      <c r="O800" s="27" t="s">
        <v>143</v>
      </c>
      <c r="P800" s="18" t="s">
        <v>75</v>
      </c>
      <c r="Q800" s="45">
        <v>0.34</v>
      </c>
      <c r="R800" s="46">
        <v>0.34</v>
      </c>
      <c r="S800" s="49">
        <v>81</v>
      </c>
      <c r="T800" s="50">
        <v>81</v>
      </c>
    </row>
    <row r="801" spans="1:20" x14ac:dyDescent="0.2">
      <c r="A801" s="12" t="s">
        <v>84</v>
      </c>
      <c r="B801" s="27" t="s">
        <v>105</v>
      </c>
      <c r="C801" s="27" t="s">
        <v>106</v>
      </c>
      <c r="D801" s="27" t="s">
        <v>116</v>
      </c>
      <c r="E801" s="27" t="s">
        <v>117</v>
      </c>
      <c r="F801" s="27" t="s">
        <v>192</v>
      </c>
      <c r="G801" s="27" t="s">
        <v>119</v>
      </c>
      <c r="H801" s="27" t="s">
        <v>215</v>
      </c>
      <c r="I801" s="27" t="s">
        <v>216</v>
      </c>
      <c r="J801" s="27" t="s">
        <v>267</v>
      </c>
      <c r="K801" s="27" t="s">
        <v>268</v>
      </c>
      <c r="L801" s="27" t="s">
        <v>89</v>
      </c>
      <c r="M801" s="27" t="s">
        <v>74</v>
      </c>
      <c r="N801" s="27" t="s">
        <v>99</v>
      </c>
      <c r="O801" s="27" t="s">
        <v>100</v>
      </c>
      <c r="P801" s="18" t="s">
        <v>75</v>
      </c>
      <c r="Q801" s="45">
        <v>0.02</v>
      </c>
      <c r="R801" s="46">
        <v>0.02</v>
      </c>
      <c r="S801" s="49">
        <v>1</v>
      </c>
      <c r="T801" s="50">
        <v>1</v>
      </c>
    </row>
    <row r="802" spans="1:20" x14ac:dyDescent="0.2">
      <c r="A802" s="12" t="s">
        <v>84</v>
      </c>
      <c r="B802" s="27" t="s">
        <v>105</v>
      </c>
      <c r="C802" s="27" t="s">
        <v>106</v>
      </c>
      <c r="D802" s="27" t="s">
        <v>116</v>
      </c>
      <c r="E802" s="27" t="s">
        <v>117</v>
      </c>
      <c r="F802" s="27" t="s">
        <v>192</v>
      </c>
      <c r="G802" s="27" t="s">
        <v>119</v>
      </c>
      <c r="H802" s="27" t="s">
        <v>215</v>
      </c>
      <c r="I802" s="27" t="s">
        <v>216</v>
      </c>
      <c r="J802" s="27" t="s">
        <v>267</v>
      </c>
      <c r="K802" s="27" t="s">
        <v>268</v>
      </c>
      <c r="L802" s="27" t="s">
        <v>89</v>
      </c>
      <c r="M802" s="27" t="s">
        <v>74</v>
      </c>
      <c r="N802" s="27" t="s">
        <v>95</v>
      </c>
      <c r="O802" s="27" t="s">
        <v>96</v>
      </c>
      <c r="P802" s="18" t="s">
        <v>75</v>
      </c>
      <c r="Q802" s="47"/>
      <c r="R802" s="58"/>
      <c r="S802" s="49">
        <v>1</v>
      </c>
      <c r="T802" s="50">
        <v>1</v>
      </c>
    </row>
    <row r="803" spans="1:20" x14ac:dyDescent="0.2">
      <c r="A803" s="12" t="s">
        <v>84</v>
      </c>
      <c r="B803" s="27" t="s">
        <v>105</v>
      </c>
      <c r="C803" s="27" t="s">
        <v>106</v>
      </c>
      <c r="D803" s="27" t="s">
        <v>116</v>
      </c>
      <c r="E803" s="27" t="s">
        <v>117</v>
      </c>
      <c r="F803" s="27" t="s">
        <v>192</v>
      </c>
      <c r="G803" s="27" t="s">
        <v>119</v>
      </c>
      <c r="H803" s="27" t="s">
        <v>215</v>
      </c>
      <c r="I803" s="27" t="s">
        <v>216</v>
      </c>
      <c r="J803" s="27" t="s">
        <v>144</v>
      </c>
      <c r="K803" s="27" t="s">
        <v>145</v>
      </c>
      <c r="L803" s="27" t="s">
        <v>93</v>
      </c>
      <c r="M803" s="27" t="s">
        <v>94</v>
      </c>
      <c r="N803" s="27" t="s">
        <v>157</v>
      </c>
      <c r="O803" s="27" t="s">
        <v>158</v>
      </c>
      <c r="P803" s="18" t="s">
        <v>75</v>
      </c>
      <c r="Q803" s="45">
        <v>0.1</v>
      </c>
      <c r="R803" s="46">
        <v>0.1</v>
      </c>
      <c r="S803" s="49">
        <v>1</v>
      </c>
      <c r="T803" s="50">
        <v>1</v>
      </c>
    </row>
    <row r="804" spans="1:20" x14ac:dyDescent="0.2">
      <c r="A804" s="12" t="s">
        <v>84</v>
      </c>
      <c r="B804" s="27" t="s">
        <v>105</v>
      </c>
      <c r="C804" s="27" t="s">
        <v>106</v>
      </c>
      <c r="D804" s="27" t="s">
        <v>116</v>
      </c>
      <c r="E804" s="27" t="s">
        <v>117</v>
      </c>
      <c r="F804" s="27" t="s">
        <v>192</v>
      </c>
      <c r="G804" s="27" t="s">
        <v>119</v>
      </c>
      <c r="H804" s="27" t="s">
        <v>215</v>
      </c>
      <c r="I804" s="27" t="s">
        <v>216</v>
      </c>
      <c r="J804" s="27" t="s">
        <v>144</v>
      </c>
      <c r="K804" s="27" t="s">
        <v>145</v>
      </c>
      <c r="L804" s="27" t="s">
        <v>89</v>
      </c>
      <c r="M804" s="27" t="s">
        <v>74</v>
      </c>
      <c r="N804" s="27" t="s">
        <v>134</v>
      </c>
      <c r="O804" s="27" t="s">
        <v>135</v>
      </c>
      <c r="P804" s="18" t="s">
        <v>75</v>
      </c>
      <c r="Q804" s="45">
        <v>1.98</v>
      </c>
      <c r="R804" s="46">
        <v>1.98</v>
      </c>
      <c r="S804" s="49">
        <v>846</v>
      </c>
      <c r="T804" s="50">
        <v>846</v>
      </c>
    </row>
    <row r="805" spans="1:20" x14ac:dyDescent="0.2">
      <c r="A805" s="12" t="s">
        <v>84</v>
      </c>
      <c r="B805" s="27" t="s">
        <v>105</v>
      </c>
      <c r="C805" s="27" t="s">
        <v>106</v>
      </c>
      <c r="D805" s="27" t="s">
        <v>116</v>
      </c>
      <c r="E805" s="27" t="s">
        <v>117</v>
      </c>
      <c r="F805" s="27" t="s">
        <v>192</v>
      </c>
      <c r="G805" s="27" t="s">
        <v>119</v>
      </c>
      <c r="H805" s="27" t="s">
        <v>215</v>
      </c>
      <c r="I805" s="27" t="s">
        <v>216</v>
      </c>
      <c r="J805" s="27" t="s">
        <v>144</v>
      </c>
      <c r="K805" s="27" t="s">
        <v>145</v>
      </c>
      <c r="L805" s="27" t="s">
        <v>89</v>
      </c>
      <c r="M805" s="27" t="s">
        <v>74</v>
      </c>
      <c r="N805" s="27" t="s">
        <v>90</v>
      </c>
      <c r="O805" s="27" t="s">
        <v>76</v>
      </c>
      <c r="P805" s="18" t="s">
        <v>75</v>
      </c>
      <c r="Q805" s="45">
        <v>13.62</v>
      </c>
      <c r="R805" s="46">
        <v>13.62</v>
      </c>
      <c r="S805" s="49">
        <v>2813</v>
      </c>
      <c r="T805" s="50">
        <v>2813</v>
      </c>
    </row>
    <row r="806" spans="1:20" x14ac:dyDescent="0.2">
      <c r="A806" s="12" t="s">
        <v>84</v>
      </c>
      <c r="B806" s="27" t="s">
        <v>105</v>
      </c>
      <c r="C806" s="27" t="s">
        <v>106</v>
      </c>
      <c r="D806" s="27" t="s">
        <v>116</v>
      </c>
      <c r="E806" s="27" t="s">
        <v>117</v>
      </c>
      <c r="F806" s="27" t="s">
        <v>192</v>
      </c>
      <c r="G806" s="27" t="s">
        <v>119</v>
      </c>
      <c r="H806" s="27" t="s">
        <v>215</v>
      </c>
      <c r="I806" s="27" t="s">
        <v>216</v>
      </c>
      <c r="J806" s="27" t="s">
        <v>271</v>
      </c>
      <c r="K806" s="27" t="s">
        <v>272</v>
      </c>
      <c r="L806" s="27" t="s">
        <v>89</v>
      </c>
      <c r="M806" s="27" t="s">
        <v>74</v>
      </c>
      <c r="N806" s="27" t="s">
        <v>90</v>
      </c>
      <c r="O806" s="27" t="s">
        <v>76</v>
      </c>
      <c r="P806" s="18" t="s">
        <v>75</v>
      </c>
      <c r="Q806" s="45">
        <v>0.16</v>
      </c>
      <c r="R806" s="46">
        <v>0.16</v>
      </c>
      <c r="S806" s="49">
        <v>13</v>
      </c>
      <c r="T806" s="50">
        <v>13</v>
      </c>
    </row>
    <row r="807" spans="1:20" x14ac:dyDescent="0.2">
      <c r="A807" s="12" t="s">
        <v>84</v>
      </c>
      <c r="B807" s="27" t="s">
        <v>105</v>
      </c>
      <c r="C807" s="27" t="s">
        <v>106</v>
      </c>
      <c r="D807" s="27" t="s">
        <v>116</v>
      </c>
      <c r="E807" s="27" t="s">
        <v>117</v>
      </c>
      <c r="F807" s="27" t="s">
        <v>192</v>
      </c>
      <c r="G807" s="27" t="s">
        <v>119</v>
      </c>
      <c r="H807" s="27" t="s">
        <v>215</v>
      </c>
      <c r="I807" s="27" t="s">
        <v>216</v>
      </c>
      <c r="J807" s="27" t="s">
        <v>361</v>
      </c>
      <c r="K807" s="27" t="s">
        <v>362</v>
      </c>
      <c r="L807" s="27" t="s">
        <v>89</v>
      </c>
      <c r="M807" s="27" t="s">
        <v>74</v>
      </c>
      <c r="N807" s="27" t="s">
        <v>90</v>
      </c>
      <c r="O807" s="27" t="s">
        <v>76</v>
      </c>
      <c r="P807" s="18" t="s">
        <v>75</v>
      </c>
      <c r="Q807" s="45">
        <v>7.31</v>
      </c>
      <c r="R807" s="46">
        <v>7.31</v>
      </c>
      <c r="S807" s="49">
        <v>776</v>
      </c>
      <c r="T807" s="50">
        <v>776</v>
      </c>
    </row>
    <row r="808" spans="1:20" x14ac:dyDescent="0.2">
      <c r="A808" s="12" t="s">
        <v>84</v>
      </c>
      <c r="B808" s="27" t="s">
        <v>105</v>
      </c>
      <c r="C808" s="27" t="s">
        <v>106</v>
      </c>
      <c r="D808" s="27" t="s">
        <v>116</v>
      </c>
      <c r="E808" s="27" t="s">
        <v>117</v>
      </c>
      <c r="F808" s="27" t="s">
        <v>192</v>
      </c>
      <c r="G808" s="27" t="s">
        <v>119</v>
      </c>
      <c r="H808" s="27" t="s">
        <v>215</v>
      </c>
      <c r="I808" s="27" t="s">
        <v>216</v>
      </c>
      <c r="J808" s="27" t="s">
        <v>150</v>
      </c>
      <c r="K808" s="27" t="s">
        <v>151</v>
      </c>
      <c r="L808" s="27" t="s">
        <v>89</v>
      </c>
      <c r="M808" s="27" t="s">
        <v>74</v>
      </c>
      <c r="N808" s="27" t="s">
        <v>95</v>
      </c>
      <c r="O808" s="27" t="s">
        <v>96</v>
      </c>
      <c r="P808" s="18" t="s">
        <v>75</v>
      </c>
      <c r="Q808" s="45">
        <v>0.14000000000000001</v>
      </c>
      <c r="R808" s="46">
        <v>0.14000000000000001</v>
      </c>
      <c r="S808" s="49">
        <v>146</v>
      </c>
      <c r="T808" s="50">
        <v>146</v>
      </c>
    </row>
    <row r="809" spans="1:20" x14ac:dyDescent="0.2">
      <c r="A809" s="12" t="s">
        <v>84</v>
      </c>
      <c r="B809" s="27" t="s">
        <v>105</v>
      </c>
      <c r="C809" s="27" t="s">
        <v>106</v>
      </c>
      <c r="D809" s="27" t="s">
        <v>116</v>
      </c>
      <c r="E809" s="27" t="s">
        <v>117</v>
      </c>
      <c r="F809" s="27" t="s">
        <v>192</v>
      </c>
      <c r="G809" s="27" t="s">
        <v>119</v>
      </c>
      <c r="H809" s="27" t="s">
        <v>215</v>
      </c>
      <c r="I809" s="27" t="s">
        <v>216</v>
      </c>
      <c r="J809" s="27" t="s">
        <v>150</v>
      </c>
      <c r="K809" s="27" t="s">
        <v>151</v>
      </c>
      <c r="L809" s="27" t="s">
        <v>89</v>
      </c>
      <c r="M809" s="27" t="s">
        <v>74</v>
      </c>
      <c r="N809" s="27" t="s">
        <v>90</v>
      </c>
      <c r="O809" s="27" t="s">
        <v>76</v>
      </c>
      <c r="P809" s="18" t="s">
        <v>75</v>
      </c>
      <c r="Q809" s="45">
        <v>0.73</v>
      </c>
      <c r="R809" s="46">
        <v>0.73</v>
      </c>
      <c r="S809" s="49">
        <v>154</v>
      </c>
      <c r="T809" s="50">
        <v>154</v>
      </c>
    </row>
    <row r="810" spans="1:20" x14ac:dyDescent="0.2">
      <c r="A810" s="12" t="s">
        <v>84</v>
      </c>
      <c r="B810" s="27" t="s">
        <v>105</v>
      </c>
      <c r="C810" s="27" t="s">
        <v>106</v>
      </c>
      <c r="D810" s="27" t="s">
        <v>116</v>
      </c>
      <c r="E810" s="27" t="s">
        <v>117</v>
      </c>
      <c r="F810" s="27" t="s">
        <v>192</v>
      </c>
      <c r="G810" s="27" t="s">
        <v>119</v>
      </c>
      <c r="H810" s="27" t="s">
        <v>215</v>
      </c>
      <c r="I810" s="27" t="s">
        <v>216</v>
      </c>
      <c r="J810" s="27" t="s">
        <v>150</v>
      </c>
      <c r="K810" s="27" t="s">
        <v>151</v>
      </c>
      <c r="L810" s="27" t="s">
        <v>89</v>
      </c>
      <c r="M810" s="27" t="s">
        <v>74</v>
      </c>
      <c r="N810" s="27" t="s">
        <v>152</v>
      </c>
      <c r="O810" s="27" t="s">
        <v>153</v>
      </c>
      <c r="P810" s="18" t="s">
        <v>75</v>
      </c>
      <c r="Q810" s="45">
        <v>7.0000000000000007E-2</v>
      </c>
      <c r="R810" s="46">
        <v>7.0000000000000007E-2</v>
      </c>
      <c r="S810" s="49">
        <v>26</v>
      </c>
      <c r="T810" s="50">
        <v>26</v>
      </c>
    </row>
    <row r="811" spans="1:20" x14ac:dyDescent="0.2">
      <c r="A811" s="12" t="s">
        <v>84</v>
      </c>
      <c r="B811" s="27" t="s">
        <v>105</v>
      </c>
      <c r="C811" s="27" t="s">
        <v>106</v>
      </c>
      <c r="D811" s="27" t="s">
        <v>116</v>
      </c>
      <c r="E811" s="27" t="s">
        <v>117</v>
      </c>
      <c r="F811" s="27" t="s">
        <v>192</v>
      </c>
      <c r="G811" s="27" t="s">
        <v>119</v>
      </c>
      <c r="H811" s="27" t="s">
        <v>215</v>
      </c>
      <c r="I811" s="27" t="s">
        <v>216</v>
      </c>
      <c r="J811" s="27" t="s">
        <v>150</v>
      </c>
      <c r="K811" s="27" t="s">
        <v>151</v>
      </c>
      <c r="L811" s="27" t="s">
        <v>97</v>
      </c>
      <c r="M811" s="27" t="s">
        <v>98</v>
      </c>
      <c r="N811" s="27" t="s">
        <v>95</v>
      </c>
      <c r="O811" s="27" t="s">
        <v>96</v>
      </c>
      <c r="P811" s="18" t="s">
        <v>75</v>
      </c>
      <c r="Q811" s="45">
        <v>0.25</v>
      </c>
      <c r="R811" s="46">
        <v>0.25</v>
      </c>
      <c r="S811" s="49">
        <v>118</v>
      </c>
      <c r="T811" s="50">
        <v>118</v>
      </c>
    </row>
    <row r="812" spans="1:20" x14ac:dyDescent="0.2">
      <c r="A812" s="12" t="s">
        <v>84</v>
      </c>
      <c r="B812" s="27" t="s">
        <v>105</v>
      </c>
      <c r="C812" s="27" t="s">
        <v>106</v>
      </c>
      <c r="D812" s="27" t="s">
        <v>116</v>
      </c>
      <c r="E812" s="27" t="s">
        <v>117</v>
      </c>
      <c r="F812" s="27" t="s">
        <v>192</v>
      </c>
      <c r="G812" s="27" t="s">
        <v>119</v>
      </c>
      <c r="H812" s="27" t="s">
        <v>215</v>
      </c>
      <c r="I812" s="27" t="s">
        <v>216</v>
      </c>
      <c r="J812" s="27" t="s">
        <v>275</v>
      </c>
      <c r="K812" s="27" t="s">
        <v>276</v>
      </c>
      <c r="L812" s="27" t="s">
        <v>89</v>
      </c>
      <c r="M812" s="27" t="s">
        <v>74</v>
      </c>
      <c r="N812" s="27" t="s">
        <v>90</v>
      </c>
      <c r="O812" s="27" t="s">
        <v>76</v>
      </c>
      <c r="P812" s="18" t="s">
        <v>75</v>
      </c>
      <c r="Q812" s="45">
        <v>0.06</v>
      </c>
      <c r="R812" s="46">
        <v>0.06</v>
      </c>
      <c r="S812" s="49">
        <v>3</v>
      </c>
      <c r="T812" s="50">
        <v>3</v>
      </c>
    </row>
    <row r="813" spans="1:20" x14ac:dyDescent="0.2">
      <c r="A813" s="12" t="s">
        <v>84</v>
      </c>
      <c r="B813" s="27" t="s">
        <v>105</v>
      </c>
      <c r="C813" s="27" t="s">
        <v>106</v>
      </c>
      <c r="D813" s="27" t="s">
        <v>116</v>
      </c>
      <c r="E813" s="27" t="s">
        <v>117</v>
      </c>
      <c r="F813" s="27" t="s">
        <v>192</v>
      </c>
      <c r="G813" s="27" t="s">
        <v>119</v>
      </c>
      <c r="H813" s="27" t="s">
        <v>215</v>
      </c>
      <c r="I813" s="27" t="s">
        <v>216</v>
      </c>
      <c r="J813" s="27" t="s">
        <v>269</v>
      </c>
      <c r="K813" s="27" t="s">
        <v>270</v>
      </c>
      <c r="L813" s="27" t="s">
        <v>89</v>
      </c>
      <c r="M813" s="27" t="s">
        <v>74</v>
      </c>
      <c r="N813" s="27" t="s">
        <v>161</v>
      </c>
      <c r="O813" s="27" t="s">
        <v>162</v>
      </c>
      <c r="P813" s="18" t="s">
        <v>75</v>
      </c>
      <c r="Q813" s="47"/>
      <c r="R813" s="58"/>
      <c r="S813" s="49">
        <v>1</v>
      </c>
      <c r="T813" s="50">
        <v>1</v>
      </c>
    </row>
    <row r="814" spans="1:20" x14ac:dyDescent="0.2">
      <c r="A814" s="12" t="s">
        <v>84</v>
      </c>
      <c r="B814" s="27" t="s">
        <v>105</v>
      </c>
      <c r="C814" s="27" t="s">
        <v>106</v>
      </c>
      <c r="D814" s="27" t="s">
        <v>116</v>
      </c>
      <c r="E814" s="27" t="s">
        <v>117</v>
      </c>
      <c r="F814" s="27" t="s">
        <v>192</v>
      </c>
      <c r="G814" s="27" t="s">
        <v>119</v>
      </c>
      <c r="H814" s="27" t="s">
        <v>215</v>
      </c>
      <c r="I814" s="27" t="s">
        <v>216</v>
      </c>
      <c r="J814" s="27" t="s">
        <v>287</v>
      </c>
      <c r="K814" s="27" t="s">
        <v>288</v>
      </c>
      <c r="L814" s="27" t="s">
        <v>89</v>
      </c>
      <c r="M814" s="27" t="s">
        <v>74</v>
      </c>
      <c r="N814" s="27" t="s">
        <v>90</v>
      </c>
      <c r="O814" s="27" t="s">
        <v>76</v>
      </c>
      <c r="P814" s="18" t="s">
        <v>75</v>
      </c>
      <c r="Q814" s="45">
        <v>0.02</v>
      </c>
      <c r="R814" s="46">
        <v>0.02</v>
      </c>
      <c r="S814" s="49">
        <v>1</v>
      </c>
      <c r="T814" s="50">
        <v>1</v>
      </c>
    </row>
    <row r="815" spans="1:20" x14ac:dyDescent="0.2">
      <c r="A815" s="12" t="s">
        <v>84</v>
      </c>
      <c r="B815" s="27" t="s">
        <v>105</v>
      </c>
      <c r="C815" s="27" t="s">
        <v>106</v>
      </c>
      <c r="D815" s="27" t="s">
        <v>116</v>
      </c>
      <c r="E815" s="27" t="s">
        <v>117</v>
      </c>
      <c r="F815" s="27" t="s">
        <v>192</v>
      </c>
      <c r="G815" s="27" t="s">
        <v>119</v>
      </c>
      <c r="H815" s="27" t="s">
        <v>215</v>
      </c>
      <c r="I815" s="27" t="s">
        <v>216</v>
      </c>
      <c r="J815" s="27" t="s">
        <v>251</v>
      </c>
      <c r="K815" s="27" t="s">
        <v>154</v>
      </c>
      <c r="L815" s="27" t="s">
        <v>93</v>
      </c>
      <c r="M815" s="27" t="s">
        <v>94</v>
      </c>
      <c r="N815" s="27" t="s">
        <v>155</v>
      </c>
      <c r="O815" s="27" t="s">
        <v>156</v>
      </c>
      <c r="P815" s="18" t="s">
        <v>75</v>
      </c>
      <c r="Q815" s="45">
        <v>0.03</v>
      </c>
      <c r="R815" s="46">
        <v>0.03</v>
      </c>
      <c r="S815" s="49">
        <v>2</v>
      </c>
      <c r="T815" s="50">
        <v>2</v>
      </c>
    </row>
    <row r="816" spans="1:20" x14ac:dyDescent="0.2">
      <c r="A816" s="12" t="s">
        <v>84</v>
      </c>
      <c r="B816" s="27" t="s">
        <v>105</v>
      </c>
      <c r="C816" s="27" t="s">
        <v>106</v>
      </c>
      <c r="D816" s="27" t="s">
        <v>116</v>
      </c>
      <c r="E816" s="27" t="s">
        <v>117</v>
      </c>
      <c r="F816" s="27" t="s">
        <v>192</v>
      </c>
      <c r="G816" s="27" t="s">
        <v>119</v>
      </c>
      <c r="H816" s="27" t="s">
        <v>215</v>
      </c>
      <c r="I816" s="27" t="s">
        <v>216</v>
      </c>
      <c r="J816" s="27" t="s">
        <v>251</v>
      </c>
      <c r="K816" s="27" t="s">
        <v>154</v>
      </c>
      <c r="L816" s="27" t="s">
        <v>93</v>
      </c>
      <c r="M816" s="27" t="s">
        <v>94</v>
      </c>
      <c r="N816" s="27" t="s">
        <v>157</v>
      </c>
      <c r="O816" s="27" t="s">
        <v>158</v>
      </c>
      <c r="P816" s="18" t="s">
        <v>75</v>
      </c>
      <c r="Q816" s="45">
        <v>0.08</v>
      </c>
      <c r="R816" s="46">
        <v>0.08</v>
      </c>
      <c r="S816" s="49">
        <v>2</v>
      </c>
      <c r="T816" s="50">
        <v>2</v>
      </c>
    </row>
    <row r="817" spans="1:20" x14ac:dyDescent="0.2">
      <c r="A817" s="12" t="s">
        <v>84</v>
      </c>
      <c r="B817" s="27" t="s">
        <v>105</v>
      </c>
      <c r="C817" s="27" t="s">
        <v>106</v>
      </c>
      <c r="D817" s="27" t="s">
        <v>116</v>
      </c>
      <c r="E817" s="27" t="s">
        <v>117</v>
      </c>
      <c r="F817" s="27" t="s">
        <v>192</v>
      </c>
      <c r="G817" s="27" t="s">
        <v>119</v>
      </c>
      <c r="H817" s="27" t="s">
        <v>215</v>
      </c>
      <c r="I817" s="27" t="s">
        <v>216</v>
      </c>
      <c r="J817" s="27" t="s">
        <v>251</v>
      </c>
      <c r="K817" s="27" t="s">
        <v>154</v>
      </c>
      <c r="L817" s="27" t="s">
        <v>89</v>
      </c>
      <c r="M817" s="27" t="s">
        <v>74</v>
      </c>
      <c r="N817" s="27" t="s">
        <v>134</v>
      </c>
      <c r="O817" s="27" t="s">
        <v>135</v>
      </c>
      <c r="P817" s="18" t="s">
        <v>75</v>
      </c>
      <c r="Q817" s="47"/>
      <c r="R817" s="58"/>
      <c r="S817" s="49">
        <v>1</v>
      </c>
      <c r="T817" s="50">
        <v>1</v>
      </c>
    </row>
    <row r="818" spans="1:20" x14ac:dyDescent="0.2">
      <c r="A818" s="12" t="s">
        <v>84</v>
      </c>
      <c r="B818" s="27" t="s">
        <v>105</v>
      </c>
      <c r="C818" s="27" t="s">
        <v>106</v>
      </c>
      <c r="D818" s="27" t="s">
        <v>116</v>
      </c>
      <c r="E818" s="27" t="s">
        <v>117</v>
      </c>
      <c r="F818" s="27" t="s">
        <v>192</v>
      </c>
      <c r="G818" s="27" t="s">
        <v>119</v>
      </c>
      <c r="H818" s="27" t="s">
        <v>215</v>
      </c>
      <c r="I818" s="27" t="s">
        <v>216</v>
      </c>
      <c r="J818" s="27" t="s">
        <v>251</v>
      </c>
      <c r="K818" s="27" t="s">
        <v>154</v>
      </c>
      <c r="L818" s="27" t="s">
        <v>89</v>
      </c>
      <c r="M818" s="27" t="s">
        <v>74</v>
      </c>
      <c r="N818" s="27" t="s">
        <v>90</v>
      </c>
      <c r="O818" s="27" t="s">
        <v>76</v>
      </c>
      <c r="P818" s="18" t="s">
        <v>75</v>
      </c>
      <c r="Q818" s="45">
        <v>0.25</v>
      </c>
      <c r="R818" s="46">
        <v>0.25</v>
      </c>
      <c r="S818" s="49">
        <v>19</v>
      </c>
      <c r="T818" s="50">
        <v>19</v>
      </c>
    </row>
    <row r="819" spans="1:20" x14ac:dyDescent="0.2">
      <c r="A819" s="12" t="s">
        <v>84</v>
      </c>
      <c r="B819" s="27" t="s">
        <v>105</v>
      </c>
      <c r="C819" s="27" t="s">
        <v>106</v>
      </c>
      <c r="D819" s="27" t="s">
        <v>116</v>
      </c>
      <c r="E819" s="27" t="s">
        <v>117</v>
      </c>
      <c r="F819" s="27" t="s">
        <v>192</v>
      </c>
      <c r="G819" s="27" t="s">
        <v>119</v>
      </c>
      <c r="H819" s="27" t="s">
        <v>217</v>
      </c>
      <c r="I819" s="27" t="s">
        <v>218</v>
      </c>
      <c r="J819" s="27" t="s">
        <v>359</v>
      </c>
      <c r="K819" s="27" t="s">
        <v>360</v>
      </c>
      <c r="L819" s="27" t="s">
        <v>89</v>
      </c>
      <c r="M819" s="27" t="s">
        <v>74</v>
      </c>
      <c r="N819" s="27" t="s">
        <v>90</v>
      </c>
      <c r="O819" s="27" t="s">
        <v>76</v>
      </c>
      <c r="P819" s="18" t="s">
        <v>75</v>
      </c>
      <c r="Q819" s="45">
        <v>3.29</v>
      </c>
      <c r="R819" s="46">
        <v>3.29</v>
      </c>
      <c r="S819" s="49">
        <v>301</v>
      </c>
      <c r="T819" s="50">
        <v>301</v>
      </c>
    </row>
    <row r="820" spans="1:20" x14ac:dyDescent="0.2">
      <c r="A820" s="12" t="s">
        <v>84</v>
      </c>
      <c r="B820" s="27" t="s">
        <v>105</v>
      </c>
      <c r="C820" s="27" t="s">
        <v>106</v>
      </c>
      <c r="D820" s="27" t="s">
        <v>116</v>
      </c>
      <c r="E820" s="27" t="s">
        <v>117</v>
      </c>
      <c r="F820" s="27" t="s">
        <v>192</v>
      </c>
      <c r="G820" s="27" t="s">
        <v>119</v>
      </c>
      <c r="H820" s="27" t="s">
        <v>217</v>
      </c>
      <c r="I820" s="27" t="s">
        <v>218</v>
      </c>
      <c r="J820" s="27" t="s">
        <v>359</v>
      </c>
      <c r="K820" s="27" t="s">
        <v>360</v>
      </c>
      <c r="L820" s="27" t="s">
        <v>89</v>
      </c>
      <c r="M820" s="27" t="s">
        <v>74</v>
      </c>
      <c r="N820" s="27" t="s">
        <v>140</v>
      </c>
      <c r="O820" s="27" t="s">
        <v>141</v>
      </c>
      <c r="P820" s="18" t="s">
        <v>75</v>
      </c>
      <c r="Q820" s="45">
        <v>0.24</v>
      </c>
      <c r="R820" s="46">
        <v>0.24</v>
      </c>
      <c r="S820" s="49">
        <v>10</v>
      </c>
      <c r="T820" s="50">
        <v>10</v>
      </c>
    </row>
    <row r="821" spans="1:20" x14ac:dyDescent="0.2">
      <c r="A821" s="12" t="s">
        <v>84</v>
      </c>
      <c r="B821" s="27" t="s">
        <v>105</v>
      </c>
      <c r="C821" s="27" t="s">
        <v>106</v>
      </c>
      <c r="D821" s="27" t="s">
        <v>116</v>
      </c>
      <c r="E821" s="27" t="s">
        <v>117</v>
      </c>
      <c r="F821" s="27" t="s">
        <v>192</v>
      </c>
      <c r="G821" s="27" t="s">
        <v>119</v>
      </c>
      <c r="H821" s="27" t="s">
        <v>217</v>
      </c>
      <c r="I821" s="27" t="s">
        <v>218</v>
      </c>
      <c r="J821" s="27" t="s">
        <v>122</v>
      </c>
      <c r="K821" s="27" t="s">
        <v>123</v>
      </c>
      <c r="L821" s="27" t="s">
        <v>89</v>
      </c>
      <c r="M821" s="27" t="s">
        <v>74</v>
      </c>
      <c r="N821" s="27" t="s">
        <v>90</v>
      </c>
      <c r="O821" s="27" t="s">
        <v>76</v>
      </c>
      <c r="P821" s="18" t="s">
        <v>75</v>
      </c>
      <c r="Q821" s="45">
        <v>66.16</v>
      </c>
      <c r="R821" s="46">
        <v>66.16</v>
      </c>
      <c r="S821" s="49">
        <v>10044</v>
      </c>
      <c r="T821" s="50">
        <v>10044</v>
      </c>
    </row>
    <row r="822" spans="1:20" x14ac:dyDescent="0.2">
      <c r="A822" s="12" t="s">
        <v>84</v>
      </c>
      <c r="B822" s="27" t="s">
        <v>105</v>
      </c>
      <c r="C822" s="27" t="s">
        <v>106</v>
      </c>
      <c r="D822" s="27" t="s">
        <v>116</v>
      </c>
      <c r="E822" s="27" t="s">
        <v>117</v>
      </c>
      <c r="F822" s="27" t="s">
        <v>192</v>
      </c>
      <c r="G822" s="27" t="s">
        <v>119</v>
      </c>
      <c r="H822" s="27" t="s">
        <v>217</v>
      </c>
      <c r="I822" s="27" t="s">
        <v>218</v>
      </c>
      <c r="J822" s="27" t="s">
        <v>122</v>
      </c>
      <c r="K822" s="27" t="s">
        <v>123</v>
      </c>
      <c r="L822" s="27" t="s">
        <v>89</v>
      </c>
      <c r="M822" s="27" t="s">
        <v>74</v>
      </c>
      <c r="N822" s="27" t="s">
        <v>136</v>
      </c>
      <c r="O822" s="27" t="s">
        <v>137</v>
      </c>
      <c r="P822" s="18" t="s">
        <v>75</v>
      </c>
      <c r="Q822" s="45">
        <v>0.63</v>
      </c>
      <c r="R822" s="46">
        <v>0.63</v>
      </c>
      <c r="S822" s="49">
        <v>1078</v>
      </c>
      <c r="T822" s="50">
        <v>1078</v>
      </c>
    </row>
    <row r="823" spans="1:20" x14ac:dyDescent="0.2">
      <c r="A823" s="12" t="s">
        <v>84</v>
      </c>
      <c r="B823" s="27" t="s">
        <v>105</v>
      </c>
      <c r="C823" s="27" t="s">
        <v>106</v>
      </c>
      <c r="D823" s="27" t="s">
        <v>116</v>
      </c>
      <c r="E823" s="27" t="s">
        <v>117</v>
      </c>
      <c r="F823" s="27" t="s">
        <v>192</v>
      </c>
      <c r="G823" s="27" t="s">
        <v>119</v>
      </c>
      <c r="H823" s="27" t="s">
        <v>217</v>
      </c>
      <c r="I823" s="27" t="s">
        <v>218</v>
      </c>
      <c r="J823" s="27" t="s">
        <v>138</v>
      </c>
      <c r="K823" s="27" t="s">
        <v>139</v>
      </c>
      <c r="L823" s="27" t="s">
        <v>89</v>
      </c>
      <c r="M823" s="27" t="s">
        <v>74</v>
      </c>
      <c r="N823" s="27" t="s">
        <v>134</v>
      </c>
      <c r="O823" s="27" t="s">
        <v>135</v>
      </c>
      <c r="P823" s="18" t="s">
        <v>75</v>
      </c>
      <c r="Q823" s="45">
        <v>2.77</v>
      </c>
      <c r="R823" s="46">
        <v>2.77</v>
      </c>
      <c r="S823" s="49">
        <v>898</v>
      </c>
      <c r="T823" s="50">
        <v>898</v>
      </c>
    </row>
    <row r="824" spans="1:20" x14ac:dyDescent="0.2">
      <c r="A824" s="12" t="s">
        <v>84</v>
      </c>
      <c r="B824" s="27" t="s">
        <v>105</v>
      </c>
      <c r="C824" s="27" t="s">
        <v>106</v>
      </c>
      <c r="D824" s="27" t="s">
        <v>116</v>
      </c>
      <c r="E824" s="27" t="s">
        <v>117</v>
      </c>
      <c r="F824" s="27" t="s">
        <v>192</v>
      </c>
      <c r="G824" s="27" t="s">
        <v>119</v>
      </c>
      <c r="H824" s="27" t="s">
        <v>217</v>
      </c>
      <c r="I824" s="27" t="s">
        <v>218</v>
      </c>
      <c r="J824" s="27" t="s">
        <v>138</v>
      </c>
      <c r="K824" s="27" t="s">
        <v>139</v>
      </c>
      <c r="L824" s="27" t="s">
        <v>89</v>
      </c>
      <c r="M824" s="27" t="s">
        <v>74</v>
      </c>
      <c r="N824" s="27" t="s">
        <v>161</v>
      </c>
      <c r="O824" s="27" t="s">
        <v>162</v>
      </c>
      <c r="P824" s="18" t="s">
        <v>75</v>
      </c>
      <c r="Q824" s="45">
        <v>4.05</v>
      </c>
      <c r="R824" s="46">
        <v>4.05</v>
      </c>
      <c r="S824" s="49">
        <v>1116</v>
      </c>
      <c r="T824" s="50">
        <v>1116</v>
      </c>
    </row>
    <row r="825" spans="1:20" x14ac:dyDescent="0.2">
      <c r="A825" s="12" t="s">
        <v>84</v>
      </c>
      <c r="B825" s="27" t="s">
        <v>105</v>
      </c>
      <c r="C825" s="27" t="s">
        <v>106</v>
      </c>
      <c r="D825" s="27" t="s">
        <v>116</v>
      </c>
      <c r="E825" s="27" t="s">
        <v>117</v>
      </c>
      <c r="F825" s="27" t="s">
        <v>192</v>
      </c>
      <c r="G825" s="27" t="s">
        <v>119</v>
      </c>
      <c r="H825" s="27" t="s">
        <v>217</v>
      </c>
      <c r="I825" s="27" t="s">
        <v>218</v>
      </c>
      <c r="J825" s="27" t="s">
        <v>138</v>
      </c>
      <c r="K825" s="27" t="s">
        <v>139</v>
      </c>
      <c r="L825" s="27" t="s">
        <v>89</v>
      </c>
      <c r="M825" s="27" t="s">
        <v>74</v>
      </c>
      <c r="N825" s="27" t="s">
        <v>90</v>
      </c>
      <c r="O825" s="27" t="s">
        <v>76</v>
      </c>
      <c r="P825" s="18" t="s">
        <v>75</v>
      </c>
      <c r="Q825" s="45">
        <v>12.49</v>
      </c>
      <c r="R825" s="46">
        <v>12.49</v>
      </c>
      <c r="S825" s="49">
        <v>1421</v>
      </c>
      <c r="T825" s="50">
        <v>1421</v>
      </c>
    </row>
    <row r="826" spans="1:20" x14ac:dyDescent="0.2">
      <c r="A826" s="12" t="s">
        <v>84</v>
      </c>
      <c r="B826" s="27" t="s">
        <v>105</v>
      </c>
      <c r="C826" s="27" t="s">
        <v>106</v>
      </c>
      <c r="D826" s="27" t="s">
        <v>116</v>
      </c>
      <c r="E826" s="27" t="s">
        <v>117</v>
      </c>
      <c r="F826" s="27" t="s">
        <v>192</v>
      </c>
      <c r="G826" s="27" t="s">
        <v>119</v>
      </c>
      <c r="H826" s="27" t="s">
        <v>217</v>
      </c>
      <c r="I826" s="27" t="s">
        <v>218</v>
      </c>
      <c r="J826" s="27" t="s">
        <v>138</v>
      </c>
      <c r="K826" s="27" t="s">
        <v>139</v>
      </c>
      <c r="L826" s="27" t="s">
        <v>89</v>
      </c>
      <c r="M826" s="27" t="s">
        <v>74</v>
      </c>
      <c r="N826" s="27" t="s">
        <v>163</v>
      </c>
      <c r="O826" s="27" t="s">
        <v>164</v>
      </c>
      <c r="P826" s="18" t="s">
        <v>75</v>
      </c>
      <c r="Q826" s="45">
        <v>1.49</v>
      </c>
      <c r="R826" s="46">
        <v>1.49</v>
      </c>
      <c r="S826" s="49">
        <v>110</v>
      </c>
      <c r="T826" s="50">
        <v>110</v>
      </c>
    </row>
    <row r="827" spans="1:20" x14ac:dyDescent="0.2">
      <c r="A827" s="12" t="s">
        <v>84</v>
      </c>
      <c r="B827" s="27" t="s">
        <v>105</v>
      </c>
      <c r="C827" s="27" t="s">
        <v>106</v>
      </c>
      <c r="D827" s="27" t="s">
        <v>116</v>
      </c>
      <c r="E827" s="27" t="s">
        <v>117</v>
      </c>
      <c r="F827" s="27" t="s">
        <v>192</v>
      </c>
      <c r="G827" s="27" t="s">
        <v>119</v>
      </c>
      <c r="H827" s="27" t="s">
        <v>217</v>
      </c>
      <c r="I827" s="27" t="s">
        <v>218</v>
      </c>
      <c r="J827" s="27" t="s">
        <v>127</v>
      </c>
      <c r="K827" s="27" t="s">
        <v>128</v>
      </c>
      <c r="L827" s="27" t="s">
        <v>89</v>
      </c>
      <c r="M827" s="27" t="s">
        <v>74</v>
      </c>
      <c r="N827" s="27" t="s">
        <v>99</v>
      </c>
      <c r="O827" s="27" t="s">
        <v>100</v>
      </c>
      <c r="P827" s="18" t="s">
        <v>75</v>
      </c>
      <c r="Q827" s="45">
        <v>0.08</v>
      </c>
      <c r="R827" s="46">
        <v>0.08</v>
      </c>
      <c r="S827" s="49">
        <v>6</v>
      </c>
      <c r="T827" s="50">
        <v>6</v>
      </c>
    </row>
    <row r="828" spans="1:20" x14ac:dyDescent="0.2">
      <c r="A828" s="12" t="s">
        <v>84</v>
      </c>
      <c r="B828" s="27" t="s">
        <v>105</v>
      </c>
      <c r="C828" s="27" t="s">
        <v>106</v>
      </c>
      <c r="D828" s="27" t="s">
        <v>116</v>
      </c>
      <c r="E828" s="27" t="s">
        <v>117</v>
      </c>
      <c r="F828" s="27" t="s">
        <v>192</v>
      </c>
      <c r="G828" s="27" t="s">
        <v>119</v>
      </c>
      <c r="H828" s="27" t="s">
        <v>217</v>
      </c>
      <c r="I828" s="27" t="s">
        <v>218</v>
      </c>
      <c r="J828" s="27" t="s">
        <v>127</v>
      </c>
      <c r="K828" s="27" t="s">
        <v>128</v>
      </c>
      <c r="L828" s="27" t="s">
        <v>89</v>
      </c>
      <c r="M828" s="27" t="s">
        <v>74</v>
      </c>
      <c r="N828" s="27" t="s">
        <v>95</v>
      </c>
      <c r="O828" s="27" t="s">
        <v>96</v>
      </c>
      <c r="P828" s="18" t="s">
        <v>75</v>
      </c>
      <c r="Q828" s="47"/>
      <c r="R828" s="58"/>
      <c r="S828" s="49">
        <v>1</v>
      </c>
      <c r="T828" s="50">
        <v>1</v>
      </c>
    </row>
    <row r="829" spans="1:20" x14ac:dyDescent="0.2">
      <c r="A829" s="12" t="s">
        <v>84</v>
      </c>
      <c r="B829" s="27" t="s">
        <v>105</v>
      </c>
      <c r="C829" s="27" t="s">
        <v>106</v>
      </c>
      <c r="D829" s="27" t="s">
        <v>116</v>
      </c>
      <c r="E829" s="27" t="s">
        <v>117</v>
      </c>
      <c r="F829" s="27" t="s">
        <v>192</v>
      </c>
      <c r="G829" s="27" t="s">
        <v>119</v>
      </c>
      <c r="H829" s="27" t="s">
        <v>217</v>
      </c>
      <c r="I829" s="27" t="s">
        <v>218</v>
      </c>
      <c r="J829" s="27" t="s">
        <v>127</v>
      </c>
      <c r="K829" s="27" t="s">
        <v>128</v>
      </c>
      <c r="L829" s="27" t="s">
        <v>89</v>
      </c>
      <c r="M829" s="27" t="s">
        <v>74</v>
      </c>
      <c r="N829" s="27" t="s">
        <v>90</v>
      </c>
      <c r="O829" s="27" t="s">
        <v>76</v>
      </c>
      <c r="P829" s="18" t="s">
        <v>75</v>
      </c>
      <c r="Q829" s="45">
        <v>5.91</v>
      </c>
      <c r="R829" s="46">
        <v>5.91</v>
      </c>
      <c r="S829" s="49">
        <v>484</v>
      </c>
      <c r="T829" s="50">
        <v>484</v>
      </c>
    </row>
    <row r="830" spans="1:20" x14ac:dyDescent="0.2">
      <c r="A830" s="12" t="s">
        <v>84</v>
      </c>
      <c r="B830" s="27" t="s">
        <v>105</v>
      </c>
      <c r="C830" s="27" t="s">
        <v>106</v>
      </c>
      <c r="D830" s="27" t="s">
        <v>116</v>
      </c>
      <c r="E830" s="27" t="s">
        <v>117</v>
      </c>
      <c r="F830" s="27" t="s">
        <v>192</v>
      </c>
      <c r="G830" s="27" t="s">
        <v>119</v>
      </c>
      <c r="H830" s="27" t="s">
        <v>217</v>
      </c>
      <c r="I830" s="27" t="s">
        <v>218</v>
      </c>
      <c r="J830" s="27" t="s">
        <v>127</v>
      </c>
      <c r="K830" s="27" t="s">
        <v>128</v>
      </c>
      <c r="L830" s="27" t="s">
        <v>89</v>
      </c>
      <c r="M830" s="27" t="s">
        <v>74</v>
      </c>
      <c r="N830" s="27" t="s">
        <v>140</v>
      </c>
      <c r="O830" s="27" t="s">
        <v>141</v>
      </c>
      <c r="P830" s="18" t="s">
        <v>75</v>
      </c>
      <c r="Q830" s="45">
        <v>0.09</v>
      </c>
      <c r="R830" s="46">
        <v>0.09</v>
      </c>
      <c r="S830" s="49">
        <v>21</v>
      </c>
      <c r="T830" s="50">
        <v>21</v>
      </c>
    </row>
    <row r="831" spans="1:20" x14ac:dyDescent="0.2">
      <c r="A831" s="12" t="s">
        <v>84</v>
      </c>
      <c r="B831" s="27" t="s">
        <v>105</v>
      </c>
      <c r="C831" s="27" t="s">
        <v>106</v>
      </c>
      <c r="D831" s="27" t="s">
        <v>116</v>
      </c>
      <c r="E831" s="27" t="s">
        <v>117</v>
      </c>
      <c r="F831" s="27" t="s">
        <v>192</v>
      </c>
      <c r="G831" s="27" t="s">
        <v>119</v>
      </c>
      <c r="H831" s="27" t="s">
        <v>217</v>
      </c>
      <c r="I831" s="27" t="s">
        <v>218</v>
      </c>
      <c r="J831" s="27" t="s">
        <v>127</v>
      </c>
      <c r="K831" s="27" t="s">
        <v>128</v>
      </c>
      <c r="L831" s="27" t="s">
        <v>89</v>
      </c>
      <c r="M831" s="27" t="s">
        <v>74</v>
      </c>
      <c r="N831" s="27" t="s">
        <v>142</v>
      </c>
      <c r="O831" s="27" t="s">
        <v>143</v>
      </c>
      <c r="P831" s="18" t="s">
        <v>75</v>
      </c>
      <c r="Q831" s="45">
        <v>0.35</v>
      </c>
      <c r="R831" s="46">
        <v>0.35</v>
      </c>
      <c r="S831" s="49">
        <v>83</v>
      </c>
      <c r="T831" s="50">
        <v>83</v>
      </c>
    </row>
    <row r="832" spans="1:20" x14ac:dyDescent="0.2">
      <c r="A832" s="12" t="s">
        <v>84</v>
      </c>
      <c r="B832" s="27" t="s">
        <v>105</v>
      </c>
      <c r="C832" s="27" t="s">
        <v>106</v>
      </c>
      <c r="D832" s="27" t="s">
        <v>116</v>
      </c>
      <c r="E832" s="27" t="s">
        <v>117</v>
      </c>
      <c r="F832" s="27" t="s">
        <v>192</v>
      </c>
      <c r="G832" s="27" t="s">
        <v>119</v>
      </c>
      <c r="H832" s="27" t="s">
        <v>217</v>
      </c>
      <c r="I832" s="27" t="s">
        <v>218</v>
      </c>
      <c r="J832" s="27" t="s">
        <v>144</v>
      </c>
      <c r="K832" s="27" t="s">
        <v>145</v>
      </c>
      <c r="L832" s="27" t="s">
        <v>93</v>
      </c>
      <c r="M832" s="27" t="s">
        <v>94</v>
      </c>
      <c r="N832" s="27" t="s">
        <v>157</v>
      </c>
      <c r="O832" s="27" t="s">
        <v>158</v>
      </c>
      <c r="P832" s="18" t="s">
        <v>75</v>
      </c>
      <c r="Q832" s="45">
        <v>0.14000000000000001</v>
      </c>
      <c r="R832" s="46">
        <v>0.14000000000000001</v>
      </c>
      <c r="S832" s="49">
        <v>1</v>
      </c>
      <c r="T832" s="50">
        <v>1</v>
      </c>
    </row>
    <row r="833" spans="1:20" x14ac:dyDescent="0.2">
      <c r="A833" s="12" t="s">
        <v>84</v>
      </c>
      <c r="B833" s="27" t="s">
        <v>105</v>
      </c>
      <c r="C833" s="27" t="s">
        <v>106</v>
      </c>
      <c r="D833" s="27" t="s">
        <v>116</v>
      </c>
      <c r="E833" s="27" t="s">
        <v>117</v>
      </c>
      <c r="F833" s="27" t="s">
        <v>192</v>
      </c>
      <c r="G833" s="27" t="s">
        <v>119</v>
      </c>
      <c r="H833" s="27" t="s">
        <v>217</v>
      </c>
      <c r="I833" s="27" t="s">
        <v>218</v>
      </c>
      <c r="J833" s="27" t="s">
        <v>144</v>
      </c>
      <c r="K833" s="27" t="s">
        <v>145</v>
      </c>
      <c r="L833" s="27" t="s">
        <v>89</v>
      </c>
      <c r="M833" s="27" t="s">
        <v>74</v>
      </c>
      <c r="N833" s="27" t="s">
        <v>134</v>
      </c>
      <c r="O833" s="27" t="s">
        <v>135</v>
      </c>
      <c r="P833" s="18" t="s">
        <v>75</v>
      </c>
      <c r="Q833" s="45">
        <v>0.95</v>
      </c>
      <c r="R833" s="46">
        <v>0.95</v>
      </c>
      <c r="S833" s="49">
        <v>406</v>
      </c>
      <c r="T833" s="50">
        <v>406</v>
      </c>
    </row>
    <row r="834" spans="1:20" x14ac:dyDescent="0.2">
      <c r="A834" s="12" t="s">
        <v>84</v>
      </c>
      <c r="B834" s="27" t="s">
        <v>105</v>
      </c>
      <c r="C834" s="27" t="s">
        <v>106</v>
      </c>
      <c r="D834" s="27" t="s">
        <v>116</v>
      </c>
      <c r="E834" s="27" t="s">
        <v>117</v>
      </c>
      <c r="F834" s="27" t="s">
        <v>192</v>
      </c>
      <c r="G834" s="27" t="s">
        <v>119</v>
      </c>
      <c r="H834" s="27" t="s">
        <v>217</v>
      </c>
      <c r="I834" s="27" t="s">
        <v>218</v>
      </c>
      <c r="J834" s="27" t="s">
        <v>144</v>
      </c>
      <c r="K834" s="27" t="s">
        <v>145</v>
      </c>
      <c r="L834" s="27" t="s">
        <v>89</v>
      </c>
      <c r="M834" s="27" t="s">
        <v>74</v>
      </c>
      <c r="N834" s="27" t="s">
        <v>90</v>
      </c>
      <c r="O834" s="27" t="s">
        <v>76</v>
      </c>
      <c r="P834" s="18" t="s">
        <v>75</v>
      </c>
      <c r="Q834" s="45">
        <v>14.68</v>
      </c>
      <c r="R834" s="46">
        <v>14.68</v>
      </c>
      <c r="S834" s="49">
        <v>3008</v>
      </c>
      <c r="T834" s="50">
        <v>3008</v>
      </c>
    </row>
    <row r="835" spans="1:20" x14ac:dyDescent="0.2">
      <c r="A835" s="12" t="s">
        <v>84</v>
      </c>
      <c r="B835" s="27" t="s">
        <v>105</v>
      </c>
      <c r="C835" s="27" t="s">
        <v>106</v>
      </c>
      <c r="D835" s="27" t="s">
        <v>116</v>
      </c>
      <c r="E835" s="27" t="s">
        <v>117</v>
      </c>
      <c r="F835" s="27" t="s">
        <v>192</v>
      </c>
      <c r="G835" s="27" t="s">
        <v>119</v>
      </c>
      <c r="H835" s="27" t="s">
        <v>217</v>
      </c>
      <c r="I835" s="27" t="s">
        <v>218</v>
      </c>
      <c r="J835" s="27" t="s">
        <v>148</v>
      </c>
      <c r="K835" s="27" t="s">
        <v>149</v>
      </c>
      <c r="L835" s="27" t="s">
        <v>89</v>
      </c>
      <c r="M835" s="27" t="s">
        <v>74</v>
      </c>
      <c r="N835" s="27" t="s">
        <v>134</v>
      </c>
      <c r="O835" s="27" t="s">
        <v>135</v>
      </c>
      <c r="P835" s="18" t="s">
        <v>75</v>
      </c>
      <c r="Q835" s="45">
        <v>0.03</v>
      </c>
      <c r="R835" s="46">
        <v>0.03</v>
      </c>
      <c r="S835" s="49">
        <v>6</v>
      </c>
      <c r="T835" s="50">
        <v>6</v>
      </c>
    </row>
    <row r="836" spans="1:20" x14ac:dyDescent="0.2">
      <c r="A836" s="12" t="s">
        <v>84</v>
      </c>
      <c r="B836" s="27" t="s">
        <v>105</v>
      </c>
      <c r="C836" s="27" t="s">
        <v>106</v>
      </c>
      <c r="D836" s="27" t="s">
        <v>116</v>
      </c>
      <c r="E836" s="27" t="s">
        <v>117</v>
      </c>
      <c r="F836" s="27" t="s">
        <v>192</v>
      </c>
      <c r="G836" s="27" t="s">
        <v>119</v>
      </c>
      <c r="H836" s="27" t="s">
        <v>217</v>
      </c>
      <c r="I836" s="27" t="s">
        <v>218</v>
      </c>
      <c r="J836" s="27" t="s">
        <v>271</v>
      </c>
      <c r="K836" s="27" t="s">
        <v>272</v>
      </c>
      <c r="L836" s="27" t="s">
        <v>89</v>
      </c>
      <c r="M836" s="27" t="s">
        <v>74</v>
      </c>
      <c r="N836" s="27" t="s">
        <v>273</v>
      </c>
      <c r="O836" s="27" t="s">
        <v>274</v>
      </c>
      <c r="P836" s="18" t="s">
        <v>75</v>
      </c>
      <c r="Q836" s="45">
        <v>0.01</v>
      </c>
      <c r="R836" s="46">
        <v>0.01</v>
      </c>
      <c r="S836" s="49">
        <v>3</v>
      </c>
      <c r="T836" s="50">
        <v>3</v>
      </c>
    </row>
    <row r="837" spans="1:20" x14ac:dyDescent="0.2">
      <c r="A837" s="12" t="s">
        <v>84</v>
      </c>
      <c r="B837" s="27" t="s">
        <v>105</v>
      </c>
      <c r="C837" s="27" t="s">
        <v>106</v>
      </c>
      <c r="D837" s="27" t="s">
        <v>116</v>
      </c>
      <c r="E837" s="27" t="s">
        <v>117</v>
      </c>
      <c r="F837" s="27" t="s">
        <v>192</v>
      </c>
      <c r="G837" s="27" t="s">
        <v>119</v>
      </c>
      <c r="H837" s="27" t="s">
        <v>217</v>
      </c>
      <c r="I837" s="27" t="s">
        <v>218</v>
      </c>
      <c r="J837" s="27" t="s">
        <v>271</v>
      </c>
      <c r="K837" s="27" t="s">
        <v>272</v>
      </c>
      <c r="L837" s="27" t="s">
        <v>89</v>
      </c>
      <c r="M837" s="27" t="s">
        <v>74</v>
      </c>
      <c r="N837" s="27" t="s">
        <v>90</v>
      </c>
      <c r="O837" s="27" t="s">
        <v>76</v>
      </c>
      <c r="P837" s="18" t="s">
        <v>75</v>
      </c>
      <c r="Q837" s="45">
        <v>0.15</v>
      </c>
      <c r="R837" s="46">
        <v>0.15</v>
      </c>
      <c r="S837" s="49">
        <v>11</v>
      </c>
      <c r="T837" s="50">
        <v>11</v>
      </c>
    </row>
    <row r="838" spans="1:20" x14ac:dyDescent="0.2">
      <c r="A838" s="12" t="s">
        <v>84</v>
      </c>
      <c r="B838" s="27" t="s">
        <v>105</v>
      </c>
      <c r="C838" s="27" t="s">
        <v>106</v>
      </c>
      <c r="D838" s="27" t="s">
        <v>116</v>
      </c>
      <c r="E838" s="27" t="s">
        <v>117</v>
      </c>
      <c r="F838" s="27" t="s">
        <v>192</v>
      </c>
      <c r="G838" s="27" t="s">
        <v>119</v>
      </c>
      <c r="H838" s="27" t="s">
        <v>217</v>
      </c>
      <c r="I838" s="27" t="s">
        <v>218</v>
      </c>
      <c r="J838" s="27" t="s">
        <v>361</v>
      </c>
      <c r="K838" s="27" t="s">
        <v>362</v>
      </c>
      <c r="L838" s="27" t="s">
        <v>89</v>
      </c>
      <c r="M838" s="27" t="s">
        <v>74</v>
      </c>
      <c r="N838" s="27" t="s">
        <v>90</v>
      </c>
      <c r="O838" s="27" t="s">
        <v>76</v>
      </c>
      <c r="P838" s="18" t="s">
        <v>75</v>
      </c>
      <c r="Q838" s="45">
        <v>9.83</v>
      </c>
      <c r="R838" s="46">
        <v>9.83</v>
      </c>
      <c r="S838" s="49">
        <v>1061</v>
      </c>
      <c r="T838" s="50">
        <v>1061</v>
      </c>
    </row>
    <row r="839" spans="1:20" x14ac:dyDescent="0.2">
      <c r="A839" s="12" t="s">
        <v>84</v>
      </c>
      <c r="B839" s="27" t="s">
        <v>105</v>
      </c>
      <c r="C839" s="27" t="s">
        <v>106</v>
      </c>
      <c r="D839" s="27" t="s">
        <v>116</v>
      </c>
      <c r="E839" s="27" t="s">
        <v>117</v>
      </c>
      <c r="F839" s="27" t="s">
        <v>192</v>
      </c>
      <c r="G839" s="27" t="s">
        <v>119</v>
      </c>
      <c r="H839" s="27" t="s">
        <v>217</v>
      </c>
      <c r="I839" s="27" t="s">
        <v>218</v>
      </c>
      <c r="J839" s="27" t="s">
        <v>150</v>
      </c>
      <c r="K839" s="27" t="s">
        <v>151</v>
      </c>
      <c r="L839" s="27" t="s">
        <v>89</v>
      </c>
      <c r="M839" s="27" t="s">
        <v>74</v>
      </c>
      <c r="N839" s="27" t="s">
        <v>95</v>
      </c>
      <c r="O839" s="27" t="s">
        <v>96</v>
      </c>
      <c r="P839" s="18" t="s">
        <v>75</v>
      </c>
      <c r="Q839" s="45">
        <v>0.1</v>
      </c>
      <c r="R839" s="46">
        <v>0.1</v>
      </c>
      <c r="S839" s="49">
        <v>103</v>
      </c>
      <c r="T839" s="50">
        <v>103</v>
      </c>
    </row>
    <row r="840" spans="1:20" x14ac:dyDescent="0.2">
      <c r="A840" s="12" t="s">
        <v>84</v>
      </c>
      <c r="B840" s="27" t="s">
        <v>105</v>
      </c>
      <c r="C840" s="27" t="s">
        <v>106</v>
      </c>
      <c r="D840" s="27" t="s">
        <v>116</v>
      </c>
      <c r="E840" s="27" t="s">
        <v>117</v>
      </c>
      <c r="F840" s="27" t="s">
        <v>192</v>
      </c>
      <c r="G840" s="27" t="s">
        <v>119</v>
      </c>
      <c r="H840" s="27" t="s">
        <v>217</v>
      </c>
      <c r="I840" s="27" t="s">
        <v>218</v>
      </c>
      <c r="J840" s="27" t="s">
        <v>150</v>
      </c>
      <c r="K840" s="27" t="s">
        <v>151</v>
      </c>
      <c r="L840" s="27" t="s">
        <v>89</v>
      </c>
      <c r="M840" s="27" t="s">
        <v>74</v>
      </c>
      <c r="N840" s="27" t="s">
        <v>90</v>
      </c>
      <c r="O840" s="27" t="s">
        <v>76</v>
      </c>
      <c r="P840" s="18" t="s">
        <v>75</v>
      </c>
      <c r="Q840" s="45">
        <v>0.85</v>
      </c>
      <c r="R840" s="46">
        <v>0.85</v>
      </c>
      <c r="S840" s="49">
        <v>180</v>
      </c>
      <c r="T840" s="50">
        <v>180</v>
      </c>
    </row>
    <row r="841" spans="1:20" x14ac:dyDescent="0.2">
      <c r="A841" s="12" t="s">
        <v>84</v>
      </c>
      <c r="B841" s="27" t="s">
        <v>105</v>
      </c>
      <c r="C841" s="27" t="s">
        <v>106</v>
      </c>
      <c r="D841" s="27" t="s">
        <v>116</v>
      </c>
      <c r="E841" s="27" t="s">
        <v>117</v>
      </c>
      <c r="F841" s="27" t="s">
        <v>192</v>
      </c>
      <c r="G841" s="27" t="s">
        <v>119</v>
      </c>
      <c r="H841" s="27" t="s">
        <v>217</v>
      </c>
      <c r="I841" s="27" t="s">
        <v>218</v>
      </c>
      <c r="J841" s="27" t="s">
        <v>150</v>
      </c>
      <c r="K841" s="27" t="s">
        <v>151</v>
      </c>
      <c r="L841" s="27" t="s">
        <v>89</v>
      </c>
      <c r="M841" s="27" t="s">
        <v>74</v>
      </c>
      <c r="N841" s="27" t="s">
        <v>152</v>
      </c>
      <c r="O841" s="27" t="s">
        <v>153</v>
      </c>
      <c r="P841" s="18" t="s">
        <v>75</v>
      </c>
      <c r="Q841" s="45">
        <v>0.04</v>
      </c>
      <c r="R841" s="46">
        <v>0.04</v>
      </c>
      <c r="S841" s="49">
        <v>14</v>
      </c>
      <c r="T841" s="50">
        <v>14</v>
      </c>
    </row>
    <row r="842" spans="1:20" x14ac:dyDescent="0.2">
      <c r="A842" s="12" t="s">
        <v>84</v>
      </c>
      <c r="B842" s="27" t="s">
        <v>105</v>
      </c>
      <c r="C842" s="27" t="s">
        <v>106</v>
      </c>
      <c r="D842" s="27" t="s">
        <v>116</v>
      </c>
      <c r="E842" s="27" t="s">
        <v>117</v>
      </c>
      <c r="F842" s="27" t="s">
        <v>192</v>
      </c>
      <c r="G842" s="27" t="s">
        <v>119</v>
      </c>
      <c r="H842" s="27" t="s">
        <v>217</v>
      </c>
      <c r="I842" s="27" t="s">
        <v>218</v>
      </c>
      <c r="J842" s="27" t="s">
        <v>150</v>
      </c>
      <c r="K842" s="27" t="s">
        <v>151</v>
      </c>
      <c r="L842" s="27" t="s">
        <v>97</v>
      </c>
      <c r="M842" s="27" t="s">
        <v>98</v>
      </c>
      <c r="N842" s="27" t="s">
        <v>95</v>
      </c>
      <c r="O842" s="27" t="s">
        <v>96</v>
      </c>
      <c r="P842" s="18" t="s">
        <v>75</v>
      </c>
      <c r="Q842" s="45">
        <v>0.17</v>
      </c>
      <c r="R842" s="46">
        <v>0.17</v>
      </c>
      <c r="S842" s="49">
        <v>80</v>
      </c>
      <c r="T842" s="50">
        <v>80</v>
      </c>
    </row>
    <row r="843" spans="1:20" x14ac:dyDescent="0.2">
      <c r="A843" s="12" t="s">
        <v>84</v>
      </c>
      <c r="B843" s="27" t="s">
        <v>105</v>
      </c>
      <c r="C843" s="27" t="s">
        <v>106</v>
      </c>
      <c r="D843" s="27" t="s">
        <v>116</v>
      </c>
      <c r="E843" s="27" t="s">
        <v>117</v>
      </c>
      <c r="F843" s="27" t="s">
        <v>192</v>
      </c>
      <c r="G843" s="27" t="s">
        <v>119</v>
      </c>
      <c r="H843" s="27" t="s">
        <v>217</v>
      </c>
      <c r="I843" s="27" t="s">
        <v>218</v>
      </c>
      <c r="J843" s="27" t="s">
        <v>275</v>
      </c>
      <c r="K843" s="27" t="s">
        <v>276</v>
      </c>
      <c r="L843" s="27" t="s">
        <v>89</v>
      </c>
      <c r="M843" s="27" t="s">
        <v>74</v>
      </c>
      <c r="N843" s="27" t="s">
        <v>90</v>
      </c>
      <c r="O843" s="27" t="s">
        <v>76</v>
      </c>
      <c r="P843" s="18" t="s">
        <v>75</v>
      </c>
      <c r="Q843" s="45">
        <v>0.08</v>
      </c>
      <c r="R843" s="46">
        <v>0.08</v>
      </c>
      <c r="S843" s="49">
        <v>4</v>
      </c>
      <c r="T843" s="50">
        <v>4</v>
      </c>
    </row>
    <row r="844" spans="1:20" x14ac:dyDescent="0.2">
      <c r="A844" s="12" t="s">
        <v>84</v>
      </c>
      <c r="B844" s="27" t="s">
        <v>105</v>
      </c>
      <c r="C844" s="27" t="s">
        <v>106</v>
      </c>
      <c r="D844" s="27" t="s">
        <v>116</v>
      </c>
      <c r="E844" s="27" t="s">
        <v>117</v>
      </c>
      <c r="F844" s="27" t="s">
        <v>192</v>
      </c>
      <c r="G844" s="27" t="s">
        <v>119</v>
      </c>
      <c r="H844" s="27" t="s">
        <v>217</v>
      </c>
      <c r="I844" s="27" t="s">
        <v>218</v>
      </c>
      <c r="J844" s="27" t="s">
        <v>251</v>
      </c>
      <c r="K844" s="27" t="s">
        <v>154</v>
      </c>
      <c r="L844" s="27" t="s">
        <v>93</v>
      </c>
      <c r="M844" s="27" t="s">
        <v>94</v>
      </c>
      <c r="N844" s="27" t="s">
        <v>155</v>
      </c>
      <c r="O844" s="27" t="s">
        <v>156</v>
      </c>
      <c r="P844" s="18" t="s">
        <v>75</v>
      </c>
      <c r="Q844" s="45">
        <v>0.03</v>
      </c>
      <c r="R844" s="46">
        <v>0.03</v>
      </c>
      <c r="S844" s="49">
        <v>2</v>
      </c>
      <c r="T844" s="50">
        <v>2</v>
      </c>
    </row>
    <row r="845" spans="1:20" x14ac:dyDescent="0.2">
      <c r="A845" s="12" t="s">
        <v>84</v>
      </c>
      <c r="B845" s="27" t="s">
        <v>105</v>
      </c>
      <c r="C845" s="27" t="s">
        <v>106</v>
      </c>
      <c r="D845" s="27" t="s">
        <v>116</v>
      </c>
      <c r="E845" s="27" t="s">
        <v>117</v>
      </c>
      <c r="F845" s="27" t="s">
        <v>192</v>
      </c>
      <c r="G845" s="27" t="s">
        <v>119</v>
      </c>
      <c r="H845" s="27" t="s">
        <v>217</v>
      </c>
      <c r="I845" s="27" t="s">
        <v>218</v>
      </c>
      <c r="J845" s="27" t="s">
        <v>251</v>
      </c>
      <c r="K845" s="27" t="s">
        <v>154</v>
      </c>
      <c r="L845" s="27" t="s">
        <v>93</v>
      </c>
      <c r="M845" s="27" t="s">
        <v>94</v>
      </c>
      <c r="N845" s="27" t="s">
        <v>157</v>
      </c>
      <c r="O845" s="27" t="s">
        <v>158</v>
      </c>
      <c r="P845" s="18" t="s">
        <v>75</v>
      </c>
      <c r="Q845" s="45">
        <v>0.08</v>
      </c>
      <c r="R845" s="46">
        <v>0.08</v>
      </c>
      <c r="S845" s="49">
        <v>2</v>
      </c>
      <c r="T845" s="50">
        <v>2</v>
      </c>
    </row>
    <row r="846" spans="1:20" x14ac:dyDescent="0.2">
      <c r="A846" s="12" t="s">
        <v>84</v>
      </c>
      <c r="B846" s="27" t="s">
        <v>105</v>
      </c>
      <c r="C846" s="27" t="s">
        <v>106</v>
      </c>
      <c r="D846" s="27" t="s">
        <v>116</v>
      </c>
      <c r="E846" s="27" t="s">
        <v>117</v>
      </c>
      <c r="F846" s="27" t="s">
        <v>192</v>
      </c>
      <c r="G846" s="27" t="s">
        <v>119</v>
      </c>
      <c r="H846" s="27" t="s">
        <v>217</v>
      </c>
      <c r="I846" s="27" t="s">
        <v>218</v>
      </c>
      <c r="J846" s="27" t="s">
        <v>251</v>
      </c>
      <c r="K846" s="27" t="s">
        <v>154</v>
      </c>
      <c r="L846" s="27" t="s">
        <v>89</v>
      </c>
      <c r="M846" s="27" t="s">
        <v>74</v>
      </c>
      <c r="N846" s="27" t="s">
        <v>134</v>
      </c>
      <c r="O846" s="27" t="s">
        <v>135</v>
      </c>
      <c r="P846" s="18" t="s">
        <v>75</v>
      </c>
      <c r="Q846" s="47"/>
      <c r="R846" s="58"/>
      <c r="S846" s="49">
        <v>1</v>
      </c>
      <c r="T846" s="50">
        <v>1</v>
      </c>
    </row>
    <row r="847" spans="1:20" x14ac:dyDescent="0.2">
      <c r="A847" s="12" t="s">
        <v>84</v>
      </c>
      <c r="B847" s="27" t="s">
        <v>105</v>
      </c>
      <c r="C847" s="27" t="s">
        <v>106</v>
      </c>
      <c r="D847" s="27" t="s">
        <v>116</v>
      </c>
      <c r="E847" s="27" t="s">
        <v>117</v>
      </c>
      <c r="F847" s="27" t="s">
        <v>192</v>
      </c>
      <c r="G847" s="27" t="s">
        <v>119</v>
      </c>
      <c r="H847" s="27" t="s">
        <v>217</v>
      </c>
      <c r="I847" s="27" t="s">
        <v>218</v>
      </c>
      <c r="J847" s="27" t="s">
        <v>251</v>
      </c>
      <c r="K847" s="27" t="s">
        <v>154</v>
      </c>
      <c r="L847" s="27" t="s">
        <v>89</v>
      </c>
      <c r="M847" s="27" t="s">
        <v>74</v>
      </c>
      <c r="N847" s="27" t="s">
        <v>90</v>
      </c>
      <c r="O847" s="27" t="s">
        <v>76</v>
      </c>
      <c r="P847" s="18" t="s">
        <v>75</v>
      </c>
      <c r="Q847" s="45">
        <v>0.26</v>
      </c>
      <c r="R847" s="46">
        <v>0.26</v>
      </c>
      <c r="S847" s="49">
        <v>19</v>
      </c>
      <c r="T847" s="50">
        <v>19</v>
      </c>
    </row>
    <row r="848" spans="1:20" x14ac:dyDescent="0.2">
      <c r="A848" s="12" t="s">
        <v>84</v>
      </c>
      <c r="B848" s="27" t="s">
        <v>105</v>
      </c>
      <c r="C848" s="27" t="s">
        <v>106</v>
      </c>
      <c r="D848" s="27" t="s">
        <v>116</v>
      </c>
      <c r="E848" s="27" t="s">
        <v>117</v>
      </c>
      <c r="F848" s="27" t="s">
        <v>192</v>
      </c>
      <c r="G848" s="27" t="s">
        <v>119</v>
      </c>
      <c r="H848" s="27" t="s">
        <v>219</v>
      </c>
      <c r="I848" s="27" t="s">
        <v>220</v>
      </c>
      <c r="J848" s="27" t="s">
        <v>359</v>
      </c>
      <c r="K848" s="27" t="s">
        <v>360</v>
      </c>
      <c r="L848" s="27" t="s">
        <v>89</v>
      </c>
      <c r="M848" s="27" t="s">
        <v>74</v>
      </c>
      <c r="N848" s="27" t="s">
        <v>90</v>
      </c>
      <c r="O848" s="27" t="s">
        <v>76</v>
      </c>
      <c r="P848" s="18" t="s">
        <v>75</v>
      </c>
      <c r="Q848" s="45">
        <v>4.7300000000000004</v>
      </c>
      <c r="R848" s="46">
        <v>4.7300000000000004</v>
      </c>
      <c r="S848" s="49">
        <v>439</v>
      </c>
      <c r="T848" s="50">
        <v>439</v>
      </c>
    </row>
    <row r="849" spans="1:20" x14ac:dyDescent="0.2">
      <c r="A849" s="12" t="s">
        <v>84</v>
      </c>
      <c r="B849" s="27" t="s">
        <v>105</v>
      </c>
      <c r="C849" s="27" t="s">
        <v>106</v>
      </c>
      <c r="D849" s="27" t="s">
        <v>116</v>
      </c>
      <c r="E849" s="27" t="s">
        <v>117</v>
      </c>
      <c r="F849" s="27" t="s">
        <v>192</v>
      </c>
      <c r="G849" s="27" t="s">
        <v>119</v>
      </c>
      <c r="H849" s="27" t="s">
        <v>219</v>
      </c>
      <c r="I849" s="27" t="s">
        <v>220</v>
      </c>
      <c r="J849" s="27" t="s">
        <v>122</v>
      </c>
      <c r="K849" s="27" t="s">
        <v>123</v>
      </c>
      <c r="L849" s="27" t="s">
        <v>89</v>
      </c>
      <c r="M849" s="27" t="s">
        <v>74</v>
      </c>
      <c r="N849" s="27" t="s">
        <v>90</v>
      </c>
      <c r="O849" s="27" t="s">
        <v>76</v>
      </c>
      <c r="P849" s="18" t="s">
        <v>75</v>
      </c>
      <c r="Q849" s="45">
        <v>98.65</v>
      </c>
      <c r="R849" s="46">
        <v>98.65</v>
      </c>
      <c r="S849" s="49">
        <v>15216</v>
      </c>
      <c r="T849" s="50">
        <v>15216</v>
      </c>
    </row>
    <row r="850" spans="1:20" x14ac:dyDescent="0.2">
      <c r="A850" s="12" t="s">
        <v>84</v>
      </c>
      <c r="B850" s="27" t="s">
        <v>105</v>
      </c>
      <c r="C850" s="27" t="s">
        <v>106</v>
      </c>
      <c r="D850" s="27" t="s">
        <v>116</v>
      </c>
      <c r="E850" s="27" t="s">
        <v>117</v>
      </c>
      <c r="F850" s="27" t="s">
        <v>192</v>
      </c>
      <c r="G850" s="27" t="s">
        <v>119</v>
      </c>
      <c r="H850" s="27" t="s">
        <v>219</v>
      </c>
      <c r="I850" s="27" t="s">
        <v>220</v>
      </c>
      <c r="J850" s="27" t="s">
        <v>122</v>
      </c>
      <c r="K850" s="27" t="s">
        <v>123</v>
      </c>
      <c r="L850" s="27" t="s">
        <v>89</v>
      </c>
      <c r="M850" s="27" t="s">
        <v>74</v>
      </c>
      <c r="N850" s="27" t="s">
        <v>136</v>
      </c>
      <c r="O850" s="27" t="s">
        <v>137</v>
      </c>
      <c r="P850" s="18" t="s">
        <v>75</v>
      </c>
      <c r="Q850" s="45">
        <v>0.57999999999999996</v>
      </c>
      <c r="R850" s="46">
        <v>0.57999999999999996</v>
      </c>
      <c r="S850" s="49">
        <v>997</v>
      </c>
      <c r="T850" s="50">
        <v>997</v>
      </c>
    </row>
    <row r="851" spans="1:20" x14ac:dyDescent="0.2">
      <c r="A851" s="12" t="s">
        <v>84</v>
      </c>
      <c r="B851" s="27" t="s">
        <v>105</v>
      </c>
      <c r="C851" s="27" t="s">
        <v>106</v>
      </c>
      <c r="D851" s="27" t="s">
        <v>116</v>
      </c>
      <c r="E851" s="27" t="s">
        <v>117</v>
      </c>
      <c r="F851" s="27" t="s">
        <v>192</v>
      </c>
      <c r="G851" s="27" t="s">
        <v>119</v>
      </c>
      <c r="H851" s="27" t="s">
        <v>219</v>
      </c>
      <c r="I851" s="27" t="s">
        <v>220</v>
      </c>
      <c r="J851" s="27" t="s">
        <v>138</v>
      </c>
      <c r="K851" s="27" t="s">
        <v>139</v>
      </c>
      <c r="L851" s="27" t="s">
        <v>89</v>
      </c>
      <c r="M851" s="27" t="s">
        <v>74</v>
      </c>
      <c r="N851" s="27" t="s">
        <v>134</v>
      </c>
      <c r="O851" s="27" t="s">
        <v>135</v>
      </c>
      <c r="P851" s="18" t="s">
        <v>75</v>
      </c>
      <c r="Q851" s="45">
        <v>1.92</v>
      </c>
      <c r="R851" s="46">
        <v>1.92</v>
      </c>
      <c r="S851" s="49">
        <v>609</v>
      </c>
      <c r="T851" s="50">
        <v>609</v>
      </c>
    </row>
    <row r="852" spans="1:20" x14ac:dyDescent="0.2">
      <c r="A852" s="12" t="s">
        <v>84</v>
      </c>
      <c r="B852" s="27" t="s">
        <v>105</v>
      </c>
      <c r="C852" s="27" t="s">
        <v>106</v>
      </c>
      <c r="D852" s="27" t="s">
        <v>116</v>
      </c>
      <c r="E852" s="27" t="s">
        <v>117</v>
      </c>
      <c r="F852" s="27" t="s">
        <v>192</v>
      </c>
      <c r="G852" s="27" t="s">
        <v>119</v>
      </c>
      <c r="H852" s="27" t="s">
        <v>219</v>
      </c>
      <c r="I852" s="27" t="s">
        <v>220</v>
      </c>
      <c r="J852" s="27" t="s">
        <v>138</v>
      </c>
      <c r="K852" s="27" t="s">
        <v>139</v>
      </c>
      <c r="L852" s="27" t="s">
        <v>89</v>
      </c>
      <c r="M852" s="27" t="s">
        <v>74</v>
      </c>
      <c r="N852" s="27" t="s">
        <v>161</v>
      </c>
      <c r="O852" s="27" t="s">
        <v>162</v>
      </c>
      <c r="P852" s="18" t="s">
        <v>75</v>
      </c>
      <c r="Q852" s="45">
        <v>4.96</v>
      </c>
      <c r="R852" s="46">
        <v>4.96</v>
      </c>
      <c r="S852" s="49">
        <v>1465</v>
      </c>
      <c r="T852" s="50">
        <v>1465</v>
      </c>
    </row>
    <row r="853" spans="1:20" x14ac:dyDescent="0.2">
      <c r="A853" s="12" t="s">
        <v>84</v>
      </c>
      <c r="B853" s="27" t="s">
        <v>105</v>
      </c>
      <c r="C853" s="27" t="s">
        <v>106</v>
      </c>
      <c r="D853" s="27" t="s">
        <v>116</v>
      </c>
      <c r="E853" s="27" t="s">
        <v>117</v>
      </c>
      <c r="F853" s="27" t="s">
        <v>192</v>
      </c>
      <c r="G853" s="27" t="s">
        <v>119</v>
      </c>
      <c r="H853" s="27" t="s">
        <v>219</v>
      </c>
      <c r="I853" s="27" t="s">
        <v>220</v>
      </c>
      <c r="J853" s="27" t="s">
        <v>138</v>
      </c>
      <c r="K853" s="27" t="s">
        <v>139</v>
      </c>
      <c r="L853" s="27" t="s">
        <v>89</v>
      </c>
      <c r="M853" s="27" t="s">
        <v>74</v>
      </c>
      <c r="N853" s="27" t="s">
        <v>90</v>
      </c>
      <c r="O853" s="27" t="s">
        <v>76</v>
      </c>
      <c r="P853" s="18" t="s">
        <v>75</v>
      </c>
      <c r="Q853" s="45">
        <v>8.26</v>
      </c>
      <c r="R853" s="46">
        <v>8.26</v>
      </c>
      <c r="S853" s="49">
        <v>881</v>
      </c>
      <c r="T853" s="50">
        <v>881</v>
      </c>
    </row>
    <row r="854" spans="1:20" x14ac:dyDescent="0.2">
      <c r="A854" s="12" t="s">
        <v>84</v>
      </c>
      <c r="B854" s="27" t="s">
        <v>105</v>
      </c>
      <c r="C854" s="27" t="s">
        <v>106</v>
      </c>
      <c r="D854" s="27" t="s">
        <v>116</v>
      </c>
      <c r="E854" s="27" t="s">
        <v>117</v>
      </c>
      <c r="F854" s="27" t="s">
        <v>192</v>
      </c>
      <c r="G854" s="27" t="s">
        <v>119</v>
      </c>
      <c r="H854" s="27" t="s">
        <v>219</v>
      </c>
      <c r="I854" s="27" t="s">
        <v>220</v>
      </c>
      <c r="J854" s="27" t="s">
        <v>138</v>
      </c>
      <c r="K854" s="27" t="s">
        <v>139</v>
      </c>
      <c r="L854" s="27" t="s">
        <v>89</v>
      </c>
      <c r="M854" s="27" t="s">
        <v>74</v>
      </c>
      <c r="N854" s="27" t="s">
        <v>163</v>
      </c>
      <c r="O854" s="27" t="s">
        <v>164</v>
      </c>
      <c r="P854" s="18" t="s">
        <v>75</v>
      </c>
      <c r="Q854" s="45">
        <v>2.42</v>
      </c>
      <c r="R854" s="46">
        <v>2.42</v>
      </c>
      <c r="S854" s="49">
        <v>229</v>
      </c>
      <c r="T854" s="50">
        <v>229</v>
      </c>
    </row>
    <row r="855" spans="1:20" x14ac:dyDescent="0.2">
      <c r="A855" s="12" t="s">
        <v>84</v>
      </c>
      <c r="B855" s="27" t="s">
        <v>105</v>
      </c>
      <c r="C855" s="27" t="s">
        <v>106</v>
      </c>
      <c r="D855" s="27" t="s">
        <v>116</v>
      </c>
      <c r="E855" s="27" t="s">
        <v>117</v>
      </c>
      <c r="F855" s="27" t="s">
        <v>192</v>
      </c>
      <c r="G855" s="27" t="s">
        <v>119</v>
      </c>
      <c r="H855" s="27" t="s">
        <v>219</v>
      </c>
      <c r="I855" s="27" t="s">
        <v>220</v>
      </c>
      <c r="J855" s="27" t="s">
        <v>127</v>
      </c>
      <c r="K855" s="27" t="s">
        <v>128</v>
      </c>
      <c r="L855" s="27" t="s">
        <v>89</v>
      </c>
      <c r="M855" s="27" t="s">
        <v>74</v>
      </c>
      <c r="N855" s="27" t="s">
        <v>99</v>
      </c>
      <c r="O855" s="27" t="s">
        <v>100</v>
      </c>
      <c r="P855" s="18" t="s">
        <v>75</v>
      </c>
      <c r="Q855" s="45">
        <v>0.08</v>
      </c>
      <c r="R855" s="46">
        <v>0.08</v>
      </c>
      <c r="S855" s="49">
        <v>6</v>
      </c>
      <c r="T855" s="50">
        <v>6</v>
      </c>
    </row>
    <row r="856" spans="1:20" x14ac:dyDescent="0.2">
      <c r="A856" s="12" t="s">
        <v>84</v>
      </c>
      <c r="B856" s="27" t="s">
        <v>105</v>
      </c>
      <c r="C856" s="27" t="s">
        <v>106</v>
      </c>
      <c r="D856" s="27" t="s">
        <v>116</v>
      </c>
      <c r="E856" s="27" t="s">
        <v>117</v>
      </c>
      <c r="F856" s="27" t="s">
        <v>192</v>
      </c>
      <c r="G856" s="27" t="s">
        <v>119</v>
      </c>
      <c r="H856" s="27" t="s">
        <v>219</v>
      </c>
      <c r="I856" s="27" t="s">
        <v>220</v>
      </c>
      <c r="J856" s="27" t="s">
        <v>127</v>
      </c>
      <c r="K856" s="27" t="s">
        <v>128</v>
      </c>
      <c r="L856" s="27" t="s">
        <v>89</v>
      </c>
      <c r="M856" s="27" t="s">
        <v>74</v>
      </c>
      <c r="N856" s="27" t="s">
        <v>95</v>
      </c>
      <c r="O856" s="27" t="s">
        <v>96</v>
      </c>
      <c r="P856" s="18" t="s">
        <v>75</v>
      </c>
      <c r="Q856" s="45">
        <v>0.02</v>
      </c>
      <c r="R856" s="46">
        <v>0.02</v>
      </c>
      <c r="S856" s="49">
        <v>6</v>
      </c>
      <c r="T856" s="50">
        <v>6</v>
      </c>
    </row>
    <row r="857" spans="1:20" x14ac:dyDescent="0.2">
      <c r="A857" s="12" t="s">
        <v>84</v>
      </c>
      <c r="B857" s="27" t="s">
        <v>105</v>
      </c>
      <c r="C857" s="27" t="s">
        <v>106</v>
      </c>
      <c r="D857" s="27" t="s">
        <v>116</v>
      </c>
      <c r="E857" s="27" t="s">
        <v>117</v>
      </c>
      <c r="F857" s="27" t="s">
        <v>192</v>
      </c>
      <c r="G857" s="27" t="s">
        <v>119</v>
      </c>
      <c r="H857" s="27" t="s">
        <v>219</v>
      </c>
      <c r="I857" s="27" t="s">
        <v>220</v>
      </c>
      <c r="J857" s="27" t="s">
        <v>127</v>
      </c>
      <c r="K857" s="27" t="s">
        <v>128</v>
      </c>
      <c r="L857" s="27" t="s">
        <v>89</v>
      </c>
      <c r="M857" s="27" t="s">
        <v>74</v>
      </c>
      <c r="N857" s="27" t="s">
        <v>90</v>
      </c>
      <c r="O857" s="27" t="s">
        <v>76</v>
      </c>
      <c r="P857" s="18" t="s">
        <v>75</v>
      </c>
      <c r="Q857" s="45">
        <v>7.36</v>
      </c>
      <c r="R857" s="46">
        <v>7.36</v>
      </c>
      <c r="S857" s="49">
        <v>580</v>
      </c>
      <c r="T857" s="50">
        <v>580</v>
      </c>
    </row>
    <row r="858" spans="1:20" x14ac:dyDescent="0.2">
      <c r="A858" s="12" t="s">
        <v>84</v>
      </c>
      <c r="B858" s="27" t="s">
        <v>105</v>
      </c>
      <c r="C858" s="27" t="s">
        <v>106</v>
      </c>
      <c r="D858" s="27" t="s">
        <v>116</v>
      </c>
      <c r="E858" s="27" t="s">
        <v>117</v>
      </c>
      <c r="F858" s="27" t="s">
        <v>192</v>
      </c>
      <c r="G858" s="27" t="s">
        <v>119</v>
      </c>
      <c r="H858" s="27" t="s">
        <v>219</v>
      </c>
      <c r="I858" s="27" t="s">
        <v>220</v>
      </c>
      <c r="J858" s="27" t="s">
        <v>127</v>
      </c>
      <c r="K858" s="27" t="s">
        <v>128</v>
      </c>
      <c r="L858" s="27" t="s">
        <v>89</v>
      </c>
      <c r="M858" s="27" t="s">
        <v>74</v>
      </c>
      <c r="N858" s="27" t="s">
        <v>140</v>
      </c>
      <c r="O858" s="27" t="s">
        <v>141</v>
      </c>
      <c r="P858" s="18" t="s">
        <v>75</v>
      </c>
      <c r="Q858" s="45">
        <v>0.03</v>
      </c>
      <c r="R858" s="46">
        <v>0.03</v>
      </c>
      <c r="S858" s="49">
        <v>6</v>
      </c>
      <c r="T858" s="50">
        <v>6</v>
      </c>
    </row>
    <row r="859" spans="1:20" x14ac:dyDescent="0.2">
      <c r="A859" s="12" t="s">
        <v>84</v>
      </c>
      <c r="B859" s="27" t="s">
        <v>105</v>
      </c>
      <c r="C859" s="27" t="s">
        <v>106</v>
      </c>
      <c r="D859" s="27" t="s">
        <v>116</v>
      </c>
      <c r="E859" s="27" t="s">
        <v>117</v>
      </c>
      <c r="F859" s="27" t="s">
        <v>192</v>
      </c>
      <c r="G859" s="27" t="s">
        <v>119</v>
      </c>
      <c r="H859" s="27" t="s">
        <v>219</v>
      </c>
      <c r="I859" s="27" t="s">
        <v>220</v>
      </c>
      <c r="J859" s="27" t="s">
        <v>127</v>
      </c>
      <c r="K859" s="27" t="s">
        <v>128</v>
      </c>
      <c r="L859" s="27" t="s">
        <v>89</v>
      </c>
      <c r="M859" s="27" t="s">
        <v>74</v>
      </c>
      <c r="N859" s="27" t="s">
        <v>142</v>
      </c>
      <c r="O859" s="27" t="s">
        <v>143</v>
      </c>
      <c r="P859" s="18" t="s">
        <v>75</v>
      </c>
      <c r="Q859" s="45">
        <v>0.32</v>
      </c>
      <c r="R859" s="46">
        <v>0.32</v>
      </c>
      <c r="S859" s="49">
        <v>75</v>
      </c>
      <c r="T859" s="50">
        <v>75</v>
      </c>
    </row>
    <row r="860" spans="1:20" x14ac:dyDescent="0.2">
      <c r="A860" s="12" t="s">
        <v>84</v>
      </c>
      <c r="B860" s="27" t="s">
        <v>105</v>
      </c>
      <c r="C860" s="27" t="s">
        <v>106</v>
      </c>
      <c r="D860" s="27" t="s">
        <v>116</v>
      </c>
      <c r="E860" s="27" t="s">
        <v>117</v>
      </c>
      <c r="F860" s="27" t="s">
        <v>192</v>
      </c>
      <c r="G860" s="27" t="s">
        <v>119</v>
      </c>
      <c r="H860" s="27" t="s">
        <v>219</v>
      </c>
      <c r="I860" s="27" t="s">
        <v>220</v>
      </c>
      <c r="J860" s="27" t="s">
        <v>267</v>
      </c>
      <c r="K860" s="27" t="s">
        <v>268</v>
      </c>
      <c r="L860" s="27" t="s">
        <v>89</v>
      </c>
      <c r="M860" s="27" t="s">
        <v>74</v>
      </c>
      <c r="N860" s="27" t="s">
        <v>99</v>
      </c>
      <c r="O860" s="27" t="s">
        <v>100</v>
      </c>
      <c r="P860" s="18" t="s">
        <v>75</v>
      </c>
      <c r="Q860" s="45">
        <v>0.02</v>
      </c>
      <c r="R860" s="46">
        <v>0.02</v>
      </c>
      <c r="S860" s="49">
        <v>1</v>
      </c>
      <c r="T860" s="50">
        <v>1</v>
      </c>
    </row>
    <row r="861" spans="1:20" x14ac:dyDescent="0.2">
      <c r="A861" s="12" t="s">
        <v>84</v>
      </c>
      <c r="B861" s="27" t="s">
        <v>105</v>
      </c>
      <c r="C861" s="27" t="s">
        <v>106</v>
      </c>
      <c r="D861" s="27" t="s">
        <v>116</v>
      </c>
      <c r="E861" s="27" t="s">
        <v>117</v>
      </c>
      <c r="F861" s="27" t="s">
        <v>192</v>
      </c>
      <c r="G861" s="27" t="s">
        <v>119</v>
      </c>
      <c r="H861" s="27" t="s">
        <v>219</v>
      </c>
      <c r="I861" s="27" t="s">
        <v>220</v>
      </c>
      <c r="J861" s="27" t="s">
        <v>267</v>
      </c>
      <c r="K861" s="27" t="s">
        <v>268</v>
      </c>
      <c r="L861" s="27" t="s">
        <v>89</v>
      </c>
      <c r="M861" s="27" t="s">
        <v>74</v>
      </c>
      <c r="N861" s="27" t="s">
        <v>95</v>
      </c>
      <c r="O861" s="27" t="s">
        <v>96</v>
      </c>
      <c r="P861" s="18" t="s">
        <v>75</v>
      </c>
      <c r="Q861" s="47"/>
      <c r="R861" s="58"/>
      <c r="S861" s="49">
        <v>1</v>
      </c>
      <c r="T861" s="50">
        <v>1</v>
      </c>
    </row>
    <row r="862" spans="1:20" x14ac:dyDescent="0.2">
      <c r="A862" s="12" t="s">
        <v>84</v>
      </c>
      <c r="B862" s="27" t="s">
        <v>105</v>
      </c>
      <c r="C862" s="27" t="s">
        <v>106</v>
      </c>
      <c r="D862" s="27" t="s">
        <v>116</v>
      </c>
      <c r="E862" s="27" t="s">
        <v>117</v>
      </c>
      <c r="F862" s="27" t="s">
        <v>192</v>
      </c>
      <c r="G862" s="27" t="s">
        <v>119</v>
      </c>
      <c r="H862" s="27" t="s">
        <v>219</v>
      </c>
      <c r="I862" s="27" t="s">
        <v>220</v>
      </c>
      <c r="J862" s="27" t="s">
        <v>144</v>
      </c>
      <c r="K862" s="27" t="s">
        <v>145</v>
      </c>
      <c r="L862" s="27" t="s">
        <v>93</v>
      </c>
      <c r="M862" s="27" t="s">
        <v>94</v>
      </c>
      <c r="N862" s="27" t="s">
        <v>157</v>
      </c>
      <c r="O862" s="27" t="s">
        <v>158</v>
      </c>
      <c r="P862" s="18" t="s">
        <v>75</v>
      </c>
      <c r="Q862" s="45">
        <v>0.2</v>
      </c>
      <c r="R862" s="46">
        <v>0.2</v>
      </c>
      <c r="S862" s="49">
        <v>1</v>
      </c>
      <c r="T862" s="50">
        <v>1</v>
      </c>
    </row>
    <row r="863" spans="1:20" x14ac:dyDescent="0.2">
      <c r="A863" s="12" t="s">
        <v>84</v>
      </c>
      <c r="B863" s="27" t="s">
        <v>105</v>
      </c>
      <c r="C863" s="27" t="s">
        <v>106</v>
      </c>
      <c r="D863" s="27" t="s">
        <v>116</v>
      </c>
      <c r="E863" s="27" t="s">
        <v>117</v>
      </c>
      <c r="F863" s="27" t="s">
        <v>192</v>
      </c>
      <c r="G863" s="27" t="s">
        <v>119</v>
      </c>
      <c r="H863" s="27" t="s">
        <v>219</v>
      </c>
      <c r="I863" s="27" t="s">
        <v>220</v>
      </c>
      <c r="J863" s="27" t="s">
        <v>144</v>
      </c>
      <c r="K863" s="27" t="s">
        <v>145</v>
      </c>
      <c r="L863" s="27" t="s">
        <v>89</v>
      </c>
      <c r="M863" s="27" t="s">
        <v>74</v>
      </c>
      <c r="N863" s="27" t="s">
        <v>134</v>
      </c>
      <c r="O863" s="27" t="s">
        <v>135</v>
      </c>
      <c r="P863" s="18" t="s">
        <v>75</v>
      </c>
      <c r="Q863" s="45">
        <v>1.23</v>
      </c>
      <c r="R863" s="46">
        <v>1.23</v>
      </c>
      <c r="S863" s="49">
        <v>526</v>
      </c>
      <c r="T863" s="50">
        <v>526</v>
      </c>
    </row>
    <row r="864" spans="1:20" x14ac:dyDescent="0.2">
      <c r="A864" s="12" t="s">
        <v>84</v>
      </c>
      <c r="B864" s="27" t="s">
        <v>105</v>
      </c>
      <c r="C864" s="27" t="s">
        <v>106</v>
      </c>
      <c r="D864" s="27" t="s">
        <v>116</v>
      </c>
      <c r="E864" s="27" t="s">
        <v>117</v>
      </c>
      <c r="F864" s="27" t="s">
        <v>192</v>
      </c>
      <c r="G864" s="27" t="s">
        <v>119</v>
      </c>
      <c r="H864" s="27" t="s">
        <v>219</v>
      </c>
      <c r="I864" s="27" t="s">
        <v>220</v>
      </c>
      <c r="J864" s="27" t="s">
        <v>144</v>
      </c>
      <c r="K864" s="27" t="s">
        <v>145</v>
      </c>
      <c r="L864" s="27" t="s">
        <v>89</v>
      </c>
      <c r="M864" s="27" t="s">
        <v>74</v>
      </c>
      <c r="N864" s="27" t="s">
        <v>90</v>
      </c>
      <c r="O864" s="27" t="s">
        <v>76</v>
      </c>
      <c r="P864" s="18" t="s">
        <v>75</v>
      </c>
      <c r="Q864" s="45">
        <v>18.84</v>
      </c>
      <c r="R864" s="46">
        <v>18.84</v>
      </c>
      <c r="S864" s="49">
        <v>3933</v>
      </c>
      <c r="T864" s="50">
        <v>3933</v>
      </c>
    </row>
    <row r="865" spans="1:20" x14ac:dyDescent="0.2">
      <c r="A865" s="12" t="s">
        <v>84</v>
      </c>
      <c r="B865" s="27" t="s">
        <v>105</v>
      </c>
      <c r="C865" s="27" t="s">
        <v>106</v>
      </c>
      <c r="D865" s="27" t="s">
        <v>116</v>
      </c>
      <c r="E865" s="27" t="s">
        <v>117</v>
      </c>
      <c r="F865" s="27" t="s">
        <v>192</v>
      </c>
      <c r="G865" s="27" t="s">
        <v>119</v>
      </c>
      <c r="H865" s="27" t="s">
        <v>219</v>
      </c>
      <c r="I865" s="27" t="s">
        <v>220</v>
      </c>
      <c r="J865" s="27" t="s">
        <v>148</v>
      </c>
      <c r="K865" s="27" t="s">
        <v>149</v>
      </c>
      <c r="L865" s="27" t="s">
        <v>89</v>
      </c>
      <c r="M865" s="27" t="s">
        <v>74</v>
      </c>
      <c r="N865" s="27" t="s">
        <v>134</v>
      </c>
      <c r="O865" s="27" t="s">
        <v>135</v>
      </c>
      <c r="P865" s="18" t="s">
        <v>75</v>
      </c>
      <c r="Q865" s="45">
        <v>0.02</v>
      </c>
      <c r="R865" s="46">
        <v>0.02</v>
      </c>
      <c r="S865" s="49">
        <v>3</v>
      </c>
      <c r="T865" s="50">
        <v>3</v>
      </c>
    </row>
    <row r="866" spans="1:20" x14ac:dyDescent="0.2">
      <c r="A866" s="12" t="s">
        <v>84</v>
      </c>
      <c r="B866" s="27" t="s">
        <v>105</v>
      </c>
      <c r="C866" s="27" t="s">
        <v>106</v>
      </c>
      <c r="D866" s="27" t="s">
        <v>116</v>
      </c>
      <c r="E866" s="27" t="s">
        <v>117</v>
      </c>
      <c r="F866" s="27" t="s">
        <v>192</v>
      </c>
      <c r="G866" s="27" t="s">
        <v>119</v>
      </c>
      <c r="H866" s="27" t="s">
        <v>219</v>
      </c>
      <c r="I866" s="27" t="s">
        <v>220</v>
      </c>
      <c r="J866" s="27" t="s">
        <v>271</v>
      </c>
      <c r="K866" s="27" t="s">
        <v>272</v>
      </c>
      <c r="L866" s="27" t="s">
        <v>89</v>
      </c>
      <c r="M866" s="27" t="s">
        <v>74</v>
      </c>
      <c r="N866" s="27" t="s">
        <v>90</v>
      </c>
      <c r="O866" s="27" t="s">
        <v>76</v>
      </c>
      <c r="P866" s="18" t="s">
        <v>75</v>
      </c>
      <c r="Q866" s="45">
        <v>0.17</v>
      </c>
      <c r="R866" s="46">
        <v>0.17</v>
      </c>
      <c r="S866" s="49">
        <v>17</v>
      </c>
      <c r="T866" s="50">
        <v>17</v>
      </c>
    </row>
    <row r="867" spans="1:20" x14ac:dyDescent="0.2">
      <c r="A867" s="12" t="s">
        <v>84</v>
      </c>
      <c r="B867" s="27" t="s">
        <v>105</v>
      </c>
      <c r="C867" s="27" t="s">
        <v>106</v>
      </c>
      <c r="D867" s="27" t="s">
        <v>116</v>
      </c>
      <c r="E867" s="27" t="s">
        <v>117</v>
      </c>
      <c r="F867" s="27" t="s">
        <v>192</v>
      </c>
      <c r="G867" s="27" t="s">
        <v>119</v>
      </c>
      <c r="H867" s="27" t="s">
        <v>219</v>
      </c>
      <c r="I867" s="27" t="s">
        <v>220</v>
      </c>
      <c r="J867" s="27" t="s">
        <v>361</v>
      </c>
      <c r="K867" s="27" t="s">
        <v>362</v>
      </c>
      <c r="L867" s="27" t="s">
        <v>89</v>
      </c>
      <c r="M867" s="27" t="s">
        <v>74</v>
      </c>
      <c r="N867" s="27" t="s">
        <v>90</v>
      </c>
      <c r="O867" s="27" t="s">
        <v>76</v>
      </c>
      <c r="P867" s="18" t="s">
        <v>75</v>
      </c>
      <c r="Q867" s="45">
        <v>10.43</v>
      </c>
      <c r="R867" s="46">
        <v>10.43</v>
      </c>
      <c r="S867" s="49">
        <v>1076</v>
      </c>
      <c r="T867" s="50">
        <v>1076</v>
      </c>
    </row>
    <row r="868" spans="1:20" x14ac:dyDescent="0.2">
      <c r="A868" s="12" t="s">
        <v>84</v>
      </c>
      <c r="B868" s="27" t="s">
        <v>105</v>
      </c>
      <c r="C868" s="27" t="s">
        <v>106</v>
      </c>
      <c r="D868" s="27" t="s">
        <v>116</v>
      </c>
      <c r="E868" s="27" t="s">
        <v>117</v>
      </c>
      <c r="F868" s="27" t="s">
        <v>192</v>
      </c>
      <c r="G868" s="27" t="s">
        <v>119</v>
      </c>
      <c r="H868" s="27" t="s">
        <v>219</v>
      </c>
      <c r="I868" s="27" t="s">
        <v>220</v>
      </c>
      <c r="J868" s="27" t="s">
        <v>150</v>
      </c>
      <c r="K868" s="27" t="s">
        <v>151</v>
      </c>
      <c r="L868" s="27" t="s">
        <v>89</v>
      </c>
      <c r="M868" s="27" t="s">
        <v>74</v>
      </c>
      <c r="N868" s="27" t="s">
        <v>95</v>
      </c>
      <c r="O868" s="27" t="s">
        <v>96</v>
      </c>
      <c r="P868" s="18" t="s">
        <v>75</v>
      </c>
      <c r="Q868" s="45">
        <v>0.42</v>
      </c>
      <c r="R868" s="46">
        <v>0.42</v>
      </c>
      <c r="S868" s="49">
        <v>1175</v>
      </c>
      <c r="T868" s="50">
        <v>1175</v>
      </c>
    </row>
    <row r="869" spans="1:20" x14ac:dyDescent="0.2">
      <c r="A869" s="12" t="s">
        <v>84</v>
      </c>
      <c r="B869" s="27" t="s">
        <v>105</v>
      </c>
      <c r="C869" s="27" t="s">
        <v>106</v>
      </c>
      <c r="D869" s="27" t="s">
        <v>116</v>
      </c>
      <c r="E869" s="27" t="s">
        <v>117</v>
      </c>
      <c r="F869" s="27" t="s">
        <v>192</v>
      </c>
      <c r="G869" s="27" t="s">
        <v>119</v>
      </c>
      <c r="H869" s="27" t="s">
        <v>219</v>
      </c>
      <c r="I869" s="27" t="s">
        <v>220</v>
      </c>
      <c r="J869" s="27" t="s">
        <v>150</v>
      </c>
      <c r="K869" s="27" t="s">
        <v>151</v>
      </c>
      <c r="L869" s="27" t="s">
        <v>89</v>
      </c>
      <c r="M869" s="27" t="s">
        <v>74</v>
      </c>
      <c r="N869" s="27" t="s">
        <v>90</v>
      </c>
      <c r="O869" s="27" t="s">
        <v>76</v>
      </c>
      <c r="P869" s="18" t="s">
        <v>75</v>
      </c>
      <c r="Q869" s="45">
        <v>1.41</v>
      </c>
      <c r="R869" s="46">
        <v>1.41</v>
      </c>
      <c r="S869" s="49">
        <v>313</v>
      </c>
      <c r="T869" s="50">
        <v>313</v>
      </c>
    </row>
    <row r="870" spans="1:20" x14ac:dyDescent="0.2">
      <c r="A870" s="12" t="s">
        <v>84</v>
      </c>
      <c r="B870" s="27" t="s">
        <v>105</v>
      </c>
      <c r="C870" s="27" t="s">
        <v>106</v>
      </c>
      <c r="D870" s="27" t="s">
        <v>116</v>
      </c>
      <c r="E870" s="27" t="s">
        <v>117</v>
      </c>
      <c r="F870" s="27" t="s">
        <v>192</v>
      </c>
      <c r="G870" s="27" t="s">
        <v>119</v>
      </c>
      <c r="H870" s="27" t="s">
        <v>219</v>
      </c>
      <c r="I870" s="27" t="s">
        <v>220</v>
      </c>
      <c r="J870" s="27" t="s">
        <v>150</v>
      </c>
      <c r="K870" s="27" t="s">
        <v>151</v>
      </c>
      <c r="L870" s="27" t="s">
        <v>89</v>
      </c>
      <c r="M870" s="27" t="s">
        <v>74</v>
      </c>
      <c r="N870" s="27" t="s">
        <v>152</v>
      </c>
      <c r="O870" s="27" t="s">
        <v>153</v>
      </c>
      <c r="P870" s="18" t="s">
        <v>75</v>
      </c>
      <c r="Q870" s="45">
        <v>0.56000000000000005</v>
      </c>
      <c r="R870" s="46">
        <v>0.56000000000000005</v>
      </c>
      <c r="S870" s="49">
        <v>182</v>
      </c>
      <c r="T870" s="50">
        <v>182</v>
      </c>
    </row>
    <row r="871" spans="1:20" x14ac:dyDescent="0.2">
      <c r="A871" s="12" t="s">
        <v>84</v>
      </c>
      <c r="B871" s="27" t="s">
        <v>105</v>
      </c>
      <c r="C871" s="27" t="s">
        <v>106</v>
      </c>
      <c r="D871" s="27" t="s">
        <v>116</v>
      </c>
      <c r="E871" s="27" t="s">
        <v>117</v>
      </c>
      <c r="F871" s="27" t="s">
        <v>192</v>
      </c>
      <c r="G871" s="27" t="s">
        <v>119</v>
      </c>
      <c r="H871" s="27" t="s">
        <v>219</v>
      </c>
      <c r="I871" s="27" t="s">
        <v>220</v>
      </c>
      <c r="J871" s="27" t="s">
        <v>150</v>
      </c>
      <c r="K871" s="27" t="s">
        <v>151</v>
      </c>
      <c r="L871" s="27" t="s">
        <v>97</v>
      </c>
      <c r="M871" s="27" t="s">
        <v>98</v>
      </c>
      <c r="N871" s="27" t="s">
        <v>95</v>
      </c>
      <c r="O871" s="27" t="s">
        <v>96</v>
      </c>
      <c r="P871" s="18" t="s">
        <v>75</v>
      </c>
      <c r="Q871" s="45">
        <v>2.42</v>
      </c>
      <c r="R871" s="46">
        <v>2.42</v>
      </c>
      <c r="S871" s="49">
        <v>1155</v>
      </c>
      <c r="T871" s="50">
        <v>1155</v>
      </c>
    </row>
    <row r="872" spans="1:20" x14ac:dyDescent="0.2">
      <c r="A872" s="12" t="s">
        <v>84</v>
      </c>
      <c r="B872" s="27" t="s">
        <v>105</v>
      </c>
      <c r="C872" s="27" t="s">
        <v>106</v>
      </c>
      <c r="D872" s="27" t="s">
        <v>116</v>
      </c>
      <c r="E872" s="27" t="s">
        <v>117</v>
      </c>
      <c r="F872" s="27" t="s">
        <v>192</v>
      </c>
      <c r="G872" s="27" t="s">
        <v>119</v>
      </c>
      <c r="H872" s="27" t="s">
        <v>219</v>
      </c>
      <c r="I872" s="27" t="s">
        <v>220</v>
      </c>
      <c r="J872" s="27" t="s">
        <v>275</v>
      </c>
      <c r="K872" s="27" t="s">
        <v>276</v>
      </c>
      <c r="L872" s="27" t="s">
        <v>89</v>
      </c>
      <c r="M872" s="27" t="s">
        <v>74</v>
      </c>
      <c r="N872" s="27" t="s">
        <v>90</v>
      </c>
      <c r="O872" s="27" t="s">
        <v>76</v>
      </c>
      <c r="P872" s="18" t="s">
        <v>75</v>
      </c>
      <c r="Q872" s="45">
        <v>0.06</v>
      </c>
      <c r="R872" s="46">
        <v>0.06</v>
      </c>
      <c r="S872" s="49">
        <v>3</v>
      </c>
      <c r="T872" s="50">
        <v>3</v>
      </c>
    </row>
    <row r="873" spans="1:20" x14ac:dyDescent="0.2">
      <c r="A873" s="12" t="s">
        <v>84</v>
      </c>
      <c r="B873" s="27" t="s">
        <v>105</v>
      </c>
      <c r="C873" s="27" t="s">
        <v>106</v>
      </c>
      <c r="D873" s="27" t="s">
        <v>116</v>
      </c>
      <c r="E873" s="27" t="s">
        <v>117</v>
      </c>
      <c r="F873" s="27" t="s">
        <v>192</v>
      </c>
      <c r="G873" s="27" t="s">
        <v>119</v>
      </c>
      <c r="H873" s="27" t="s">
        <v>219</v>
      </c>
      <c r="I873" s="27" t="s">
        <v>220</v>
      </c>
      <c r="J873" s="27" t="s">
        <v>287</v>
      </c>
      <c r="K873" s="27" t="s">
        <v>288</v>
      </c>
      <c r="L873" s="27" t="s">
        <v>89</v>
      </c>
      <c r="M873" s="27" t="s">
        <v>74</v>
      </c>
      <c r="N873" s="27" t="s">
        <v>90</v>
      </c>
      <c r="O873" s="27" t="s">
        <v>76</v>
      </c>
      <c r="P873" s="18" t="s">
        <v>75</v>
      </c>
      <c r="Q873" s="45">
        <v>0.02</v>
      </c>
      <c r="R873" s="46">
        <v>0.02</v>
      </c>
      <c r="S873" s="49">
        <v>1</v>
      </c>
      <c r="T873" s="50">
        <v>1</v>
      </c>
    </row>
    <row r="874" spans="1:20" x14ac:dyDescent="0.2">
      <c r="A874" s="12" t="s">
        <v>84</v>
      </c>
      <c r="B874" s="27" t="s">
        <v>105</v>
      </c>
      <c r="C874" s="27" t="s">
        <v>106</v>
      </c>
      <c r="D874" s="27" t="s">
        <v>116</v>
      </c>
      <c r="E874" s="27" t="s">
        <v>117</v>
      </c>
      <c r="F874" s="27" t="s">
        <v>192</v>
      </c>
      <c r="G874" s="27" t="s">
        <v>119</v>
      </c>
      <c r="H874" s="27" t="s">
        <v>219</v>
      </c>
      <c r="I874" s="27" t="s">
        <v>220</v>
      </c>
      <c r="J874" s="27" t="s">
        <v>251</v>
      </c>
      <c r="K874" s="27" t="s">
        <v>154</v>
      </c>
      <c r="L874" s="27" t="s">
        <v>93</v>
      </c>
      <c r="M874" s="27" t="s">
        <v>94</v>
      </c>
      <c r="N874" s="27" t="s">
        <v>155</v>
      </c>
      <c r="O874" s="27" t="s">
        <v>156</v>
      </c>
      <c r="P874" s="18" t="s">
        <v>75</v>
      </c>
      <c r="Q874" s="45">
        <v>0.04</v>
      </c>
      <c r="R874" s="46">
        <v>0.04</v>
      </c>
      <c r="S874" s="49">
        <v>3</v>
      </c>
      <c r="T874" s="50">
        <v>3</v>
      </c>
    </row>
    <row r="875" spans="1:20" x14ac:dyDescent="0.2">
      <c r="A875" s="12" t="s">
        <v>84</v>
      </c>
      <c r="B875" s="27" t="s">
        <v>105</v>
      </c>
      <c r="C875" s="27" t="s">
        <v>106</v>
      </c>
      <c r="D875" s="27" t="s">
        <v>116</v>
      </c>
      <c r="E875" s="27" t="s">
        <v>117</v>
      </c>
      <c r="F875" s="27" t="s">
        <v>192</v>
      </c>
      <c r="G875" s="27" t="s">
        <v>119</v>
      </c>
      <c r="H875" s="27" t="s">
        <v>219</v>
      </c>
      <c r="I875" s="27" t="s">
        <v>220</v>
      </c>
      <c r="J875" s="27" t="s">
        <v>251</v>
      </c>
      <c r="K875" s="27" t="s">
        <v>154</v>
      </c>
      <c r="L875" s="27" t="s">
        <v>93</v>
      </c>
      <c r="M875" s="27" t="s">
        <v>94</v>
      </c>
      <c r="N875" s="27" t="s">
        <v>157</v>
      </c>
      <c r="O875" s="27" t="s">
        <v>158</v>
      </c>
      <c r="P875" s="18" t="s">
        <v>75</v>
      </c>
      <c r="Q875" s="45">
        <v>0.12</v>
      </c>
      <c r="R875" s="46">
        <v>0.12</v>
      </c>
      <c r="S875" s="49">
        <v>3</v>
      </c>
      <c r="T875" s="50">
        <v>3</v>
      </c>
    </row>
    <row r="876" spans="1:20" x14ac:dyDescent="0.2">
      <c r="A876" s="12" t="s">
        <v>84</v>
      </c>
      <c r="B876" s="27" t="s">
        <v>105</v>
      </c>
      <c r="C876" s="27" t="s">
        <v>106</v>
      </c>
      <c r="D876" s="27" t="s">
        <v>116</v>
      </c>
      <c r="E876" s="27" t="s">
        <v>117</v>
      </c>
      <c r="F876" s="27" t="s">
        <v>192</v>
      </c>
      <c r="G876" s="27" t="s">
        <v>119</v>
      </c>
      <c r="H876" s="27" t="s">
        <v>219</v>
      </c>
      <c r="I876" s="27" t="s">
        <v>220</v>
      </c>
      <c r="J876" s="27" t="s">
        <v>251</v>
      </c>
      <c r="K876" s="27" t="s">
        <v>154</v>
      </c>
      <c r="L876" s="27" t="s">
        <v>89</v>
      </c>
      <c r="M876" s="27" t="s">
        <v>74</v>
      </c>
      <c r="N876" s="27" t="s">
        <v>134</v>
      </c>
      <c r="O876" s="27" t="s">
        <v>135</v>
      </c>
      <c r="P876" s="18" t="s">
        <v>75</v>
      </c>
      <c r="Q876" s="45">
        <v>0.01</v>
      </c>
      <c r="R876" s="46">
        <v>0.01</v>
      </c>
      <c r="S876" s="49">
        <v>4</v>
      </c>
      <c r="T876" s="50">
        <v>4</v>
      </c>
    </row>
    <row r="877" spans="1:20" x14ac:dyDescent="0.2">
      <c r="A877" s="12" t="s">
        <v>84</v>
      </c>
      <c r="B877" s="27" t="s">
        <v>105</v>
      </c>
      <c r="C877" s="27" t="s">
        <v>106</v>
      </c>
      <c r="D877" s="27" t="s">
        <v>116</v>
      </c>
      <c r="E877" s="27" t="s">
        <v>117</v>
      </c>
      <c r="F877" s="27" t="s">
        <v>192</v>
      </c>
      <c r="G877" s="27" t="s">
        <v>119</v>
      </c>
      <c r="H877" s="27" t="s">
        <v>219</v>
      </c>
      <c r="I877" s="27" t="s">
        <v>220</v>
      </c>
      <c r="J877" s="27" t="s">
        <v>251</v>
      </c>
      <c r="K877" s="27" t="s">
        <v>154</v>
      </c>
      <c r="L877" s="27" t="s">
        <v>89</v>
      </c>
      <c r="M877" s="27" t="s">
        <v>74</v>
      </c>
      <c r="N877" s="27" t="s">
        <v>90</v>
      </c>
      <c r="O877" s="27" t="s">
        <v>76</v>
      </c>
      <c r="P877" s="18" t="s">
        <v>75</v>
      </c>
      <c r="Q877" s="45">
        <v>0.39</v>
      </c>
      <c r="R877" s="46">
        <v>0.39</v>
      </c>
      <c r="S877" s="49">
        <v>30</v>
      </c>
      <c r="T877" s="50">
        <v>30</v>
      </c>
    </row>
    <row r="878" spans="1:20" x14ac:dyDescent="0.2">
      <c r="A878" s="12" t="s">
        <v>84</v>
      </c>
      <c r="B878" s="27" t="s">
        <v>105</v>
      </c>
      <c r="C878" s="27" t="s">
        <v>106</v>
      </c>
      <c r="D878" s="27" t="s">
        <v>116</v>
      </c>
      <c r="E878" s="27" t="s">
        <v>117</v>
      </c>
      <c r="F878" s="27" t="s">
        <v>192</v>
      </c>
      <c r="G878" s="27" t="s">
        <v>119</v>
      </c>
      <c r="H878" s="27" t="s">
        <v>221</v>
      </c>
      <c r="I878" s="27" t="s">
        <v>222</v>
      </c>
      <c r="J878" s="27" t="s">
        <v>359</v>
      </c>
      <c r="K878" s="27" t="s">
        <v>360</v>
      </c>
      <c r="L878" s="27" t="s">
        <v>89</v>
      </c>
      <c r="M878" s="27" t="s">
        <v>74</v>
      </c>
      <c r="N878" s="27" t="s">
        <v>90</v>
      </c>
      <c r="O878" s="27" t="s">
        <v>76</v>
      </c>
      <c r="P878" s="18" t="s">
        <v>75</v>
      </c>
      <c r="Q878" s="45">
        <v>4.9800000000000004</v>
      </c>
      <c r="R878" s="46">
        <v>4.9800000000000004</v>
      </c>
      <c r="S878" s="49">
        <v>471</v>
      </c>
      <c r="T878" s="50">
        <v>471</v>
      </c>
    </row>
    <row r="879" spans="1:20" x14ac:dyDescent="0.2">
      <c r="A879" s="12" t="s">
        <v>84</v>
      </c>
      <c r="B879" s="27" t="s">
        <v>105</v>
      </c>
      <c r="C879" s="27" t="s">
        <v>106</v>
      </c>
      <c r="D879" s="27" t="s">
        <v>116</v>
      </c>
      <c r="E879" s="27" t="s">
        <v>117</v>
      </c>
      <c r="F879" s="27" t="s">
        <v>192</v>
      </c>
      <c r="G879" s="27" t="s">
        <v>119</v>
      </c>
      <c r="H879" s="27" t="s">
        <v>221</v>
      </c>
      <c r="I879" s="27" t="s">
        <v>222</v>
      </c>
      <c r="J879" s="27" t="s">
        <v>187</v>
      </c>
      <c r="K879" s="27" t="s">
        <v>188</v>
      </c>
      <c r="L879" s="27" t="s">
        <v>89</v>
      </c>
      <c r="M879" s="27" t="s">
        <v>74</v>
      </c>
      <c r="N879" s="27" t="s">
        <v>91</v>
      </c>
      <c r="O879" s="27" t="s">
        <v>92</v>
      </c>
      <c r="P879" s="18" t="s">
        <v>75</v>
      </c>
      <c r="Q879" s="45">
        <v>2.73</v>
      </c>
      <c r="R879" s="46">
        <v>2.73</v>
      </c>
      <c r="S879" s="49">
        <v>3</v>
      </c>
      <c r="T879" s="50">
        <v>3</v>
      </c>
    </row>
    <row r="880" spans="1:20" x14ac:dyDescent="0.2">
      <c r="A880" s="12" t="s">
        <v>84</v>
      </c>
      <c r="B880" s="27" t="s">
        <v>105</v>
      </c>
      <c r="C880" s="27" t="s">
        <v>106</v>
      </c>
      <c r="D880" s="27" t="s">
        <v>116</v>
      </c>
      <c r="E880" s="27" t="s">
        <v>117</v>
      </c>
      <c r="F880" s="27" t="s">
        <v>192</v>
      </c>
      <c r="G880" s="27" t="s">
        <v>119</v>
      </c>
      <c r="H880" s="27" t="s">
        <v>221</v>
      </c>
      <c r="I880" s="27" t="s">
        <v>222</v>
      </c>
      <c r="J880" s="27" t="s">
        <v>187</v>
      </c>
      <c r="K880" s="27" t="s">
        <v>188</v>
      </c>
      <c r="L880" s="27" t="s">
        <v>89</v>
      </c>
      <c r="M880" s="27" t="s">
        <v>74</v>
      </c>
      <c r="N880" s="27" t="s">
        <v>90</v>
      </c>
      <c r="O880" s="27" t="s">
        <v>76</v>
      </c>
      <c r="P880" s="18" t="s">
        <v>75</v>
      </c>
      <c r="Q880" s="45">
        <v>1.31</v>
      </c>
      <c r="R880" s="46">
        <v>1.31</v>
      </c>
      <c r="S880" s="49">
        <v>466</v>
      </c>
      <c r="T880" s="50">
        <v>466</v>
      </c>
    </row>
    <row r="881" spans="1:20" x14ac:dyDescent="0.2">
      <c r="A881" s="12" t="s">
        <v>84</v>
      </c>
      <c r="B881" s="27" t="s">
        <v>105</v>
      </c>
      <c r="C881" s="27" t="s">
        <v>106</v>
      </c>
      <c r="D881" s="27" t="s">
        <v>116</v>
      </c>
      <c r="E881" s="27" t="s">
        <v>117</v>
      </c>
      <c r="F881" s="27" t="s">
        <v>192</v>
      </c>
      <c r="G881" s="27" t="s">
        <v>119</v>
      </c>
      <c r="H881" s="27" t="s">
        <v>221</v>
      </c>
      <c r="I881" s="27" t="s">
        <v>222</v>
      </c>
      <c r="J881" s="27" t="s">
        <v>122</v>
      </c>
      <c r="K881" s="27" t="s">
        <v>123</v>
      </c>
      <c r="L881" s="27" t="s">
        <v>89</v>
      </c>
      <c r="M881" s="27" t="s">
        <v>74</v>
      </c>
      <c r="N881" s="27" t="s">
        <v>90</v>
      </c>
      <c r="O881" s="27" t="s">
        <v>76</v>
      </c>
      <c r="P881" s="18" t="s">
        <v>75</v>
      </c>
      <c r="Q881" s="45">
        <v>75.260000000000005</v>
      </c>
      <c r="R881" s="46">
        <v>75.260000000000005</v>
      </c>
      <c r="S881" s="49">
        <v>11610</v>
      </c>
      <c r="T881" s="50">
        <v>11610</v>
      </c>
    </row>
    <row r="882" spans="1:20" x14ac:dyDescent="0.2">
      <c r="A882" s="12" t="s">
        <v>84</v>
      </c>
      <c r="B882" s="27" t="s">
        <v>105</v>
      </c>
      <c r="C882" s="27" t="s">
        <v>106</v>
      </c>
      <c r="D882" s="27" t="s">
        <v>116</v>
      </c>
      <c r="E882" s="27" t="s">
        <v>117</v>
      </c>
      <c r="F882" s="27" t="s">
        <v>192</v>
      </c>
      <c r="G882" s="27" t="s">
        <v>119</v>
      </c>
      <c r="H882" s="27" t="s">
        <v>221</v>
      </c>
      <c r="I882" s="27" t="s">
        <v>222</v>
      </c>
      <c r="J882" s="27" t="s">
        <v>122</v>
      </c>
      <c r="K882" s="27" t="s">
        <v>123</v>
      </c>
      <c r="L882" s="27" t="s">
        <v>89</v>
      </c>
      <c r="M882" s="27" t="s">
        <v>74</v>
      </c>
      <c r="N882" s="27" t="s">
        <v>136</v>
      </c>
      <c r="O882" s="27" t="s">
        <v>137</v>
      </c>
      <c r="P882" s="18" t="s">
        <v>75</v>
      </c>
      <c r="Q882" s="45">
        <v>0.64</v>
      </c>
      <c r="R882" s="46">
        <v>0.64</v>
      </c>
      <c r="S882" s="49">
        <v>1101</v>
      </c>
      <c r="T882" s="50">
        <v>1101</v>
      </c>
    </row>
    <row r="883" spans="1:20" x14ac:dyDescent="0.2">
      <c r="A883" s="12" t="s">
        <v>84</v>
      </c>
      <c r="B883" s="27" t="s">
        <v>105</v>
      </c>
      <c r="C883" s="27" t="s">
        <v>106</v>
      </c>
      <c r="D883" s="27" t="s">
        <v>116</v>
      </c>
      <c r="E883" s="27" t="s">
        <v>117</v>
      </c>
      <c r="F883" s="27" t="s">
        <v>192</v>
      </c>
      <c r="G883" s="27" t="s">
        <v>119</v>
      </c>
      <c r="H883" s="27" t="s">
        <v>221</v>
      </c>
      <c r="I883" s="27" t="s">
        <v>222</v>
      </c>
      <c r="J883" s="27" t="s">
        <v>138</v>
      </c>
      <c r="K883" s="27" t="s">
        <v>139</v>
      </c>
      <c r="L883" s="27" t="s">
        <v>89</v>
      </c>
      <c r="M883" s="27" t="s">
        <v>74</v>
      </c>
      <c r="N883" s="27" t="s">
        <v>134</v>
      </c>
      <c r="O883" s="27" t="s">
        <v>135</v>
      </c>
      <c r="P883" s="18" t="s">
        <v>75</v>
      </c>
      <c r="Q883" s="45">
        <v>3.33</v>
      </c>
      <c r="R883" s="46">
        <v>3.33</v>
      </c>
      <c r="S883" s="49">
        <v>878</v>
      </c>
      <c r="T883" s="50">
        <v>878</v>
      </c>
    </row>
    <row r="884" spans="1:20" x14ac:dyDescent="0.2">
      <c r="A884" s="12" t="s">
        <v>84</v>
      </c>
      <c r="B884" s="27" t="s">
        <v>105</v>
      </c>
      <c r="C884" s="27" t="s">
        <v>106</v>
      </c>
      <c r="D884" s="27" t="s">
        <v>116</v>
      </c>
      <c r="E884" s="27" t="s">
        <v>117</v>
      </c>
      <c r="F884" s="27" t="s">
        <v>192</v>
      </c>
      <c r="G884" s="27" t="s">
        <v>119</v>
      </c>
      <c r="H884" s="27" t="s">
        <v>221</v>
      </c>
      <c r="I884" s="27" t="s">
        <v>222</v>
      </c>
      <c r="J884" s="27" t="s">
        <v>138</v>
      </c>
      <c r="K884" s="27" t="s">
        <v>139</v>
      </c>
      <c r="L884" s="27" t="s">
        <v>89</v>
      </c>
      <c r="M884" s="27" t="s">
        <v>74</v>
      </c>
      <c r="N884" s="27" t="s">
        <v>161</v>
      </c>
      <c r="O884" s="27" t="s">
        <v>162</v>
      </c>
      <c r="P884" s="18" t="s">
        <v>75</v>
      </c>
      <c r="Q884" s="45">
        <v>5.69</v>
      </c>
      <c r="R884" s="46">
        <v>5.69</v>
      </c>
      <c r="S884" s="49">
        <v>2893</v>
      </c>
      <c r="T884" s="50">
        <v>2893</v>
      </c>
    </row>
    <row r="885" spans="1:20" x14ac:dyDescent="0.2">
      <c r="A885" s="12" t="s">
        <v>84</v>
      </c>
      <c r="B885" s="27" t="s">
        <v>105</v>
      </c>
      <c r="C885" s="27" t="s">
        <v>106</v>
      </c>
      <c r="D885" s="27" t="s">
        <v>116</v>
      </c>
      <c r="E885" s="27" t="s">
        <v>117</v>
      </c>
      <c r="F885" s="27" t="s">
        <v>192</v>
      </c>
      <c r="G885" s="27" t="s">
        <v>119</v>
      </c>
      <c r="H885" s="27" t="s">
        <v>221</v>
      </c>
      <c r="I885" s="27" t="s">
        <v>222</v>
      </c>
      <c r="J885" s="27" t="s">
        <v>138</v>
      </c>
      <c r="K885" s="27" t="s">
        <v>139</v>
      </c>
      <c r="L885" s="27" t="s">
        <v>89</v>
      </c>
      <c r="M885" s="27" t="s">
        <v>74</v>
      </c>
      <c r="N885" s="27" t="s">
        <v>90</v>
      </c>
      <c r="O885" s="27" t="s">
        <v>76</v>
      </c>
      <c r="P885" s="18" t="s">
        <v>75</v>
      </c>
      <c r="Q885" s="45">
        <v>11.85</v>
      </c>
      <c r="R885" s="46">
        <v>11.85</v>
      </c>
      <c r="S885" s="49">
        <v>1313</v>
      </c>
      <c r="T885" s="50">
        <v>1313</v>
      </c>
    </row>
    <row r="886" spans="1:20" x14ac:dyDescent="0.2">
      <c r="A886" s="12" t="s">
        <v>84</v>
      </c>
      <c r="B886" s="27" t="s">
        <v>105</v>
      </c>
      <c r="C886" s="27" t="s">
        <v>106</v>
      </c>
      <c r="D886" s="27" t="s">
        <v>116</v>
      </c>
      <c r="E886" s="27" t="s">
        <v>117</v>
      </c>
      <c r="F886" s="27" t="s">
        <v>192</v>
      </c>
      <c r="G886" s="27" t="s">
        <v>119</v>
      </c>
      <c r="H886" s="27" t="s">
        <v>221</v>
      </c>
      <c r="I886" s="27" t="s">
        <v>222</v>
      </c>
      <c r="J886" s="27" t="s">
        <v>138</v>
      </c>
      <c r="K886" s="27" t="s">
        <v>139</v>
      </c>
      <c r="L886" s="27" t="s">
        <v>89</v>
      </c>
      <c r="M886" s="27" t="s">
        <v>74</v>
      </c>
      <c r="N886" s="27" t="s">
        <v>163</v>
      </c>
      <c r="O886" s="27" t="s">
        <v>164</v>
      </c>
      <c r="P886" s="18" t="s">
        <v>75</v>
      </c>
      <c r="Q886" s="45">
        <v>2.4900000000000002</v>
      </c>
      <c r="R886" s="46">
        <v>2.4900000000000002</v>
      </c>
      <c r="S886" s="49">
        <v>190</v>
      </c>
      <c r="T886" s="50">
        <v>190</v>
      </c>
    </row>
    <row r="887" spans="1:20" x14ac:dyDescent="0.2">
      <c r="A887" s="12" t="s">
        <v>84</v>
      </c>
      <c r="B887" s="27" t="s">
        <v>105</v>
      </c>
      <c r="C887" s="27" t="s">
        <v>106</v>
      </c>
      <c r="D887" s="27" t="s">
        <v>116</v>
      </c>
      <c r="E887" s="27" t="s">
        <v>117</v>
      </c>
      <c r="F887" s="27" t="s">
        <v>192</v>
      </c>
      <c r="G887" s="27" t="s">
        <v>119</v>
      </c>
      <c r="H887" s="27" t="s">
        <v>221</v>
      </c>
      <c r="I887" s="27" t="s">
        <v>222</v>
      </c>
      <c r="J887" s="27" t="s">
        <v>127</v>
      </c>
      <c r="K887" s="27" t="s">
        <v>128</v>
      </c>
      <c r="L887" s="27" t="s">
        <v>89</v>
      </c>
      <c r="M887" s="27" t="s">
        <v>74</v>
      </c>
      <c r="N887" s="27" t="s">
        <v>99</v>
      </c>
      <c r="O887" s="27" t="s">
        <v>100</v>
      </c>
      <c r="P887" s="18" t="s">
        <v>75</v>
      </c>
      <c r="Q887" s="45">
        <v>0.32</v>
      </c>
      <c r="R887" s="46">
        <v>0.32</v>
      </c>
      <c r="S887" s="49">
        <v>23</v>
      </c>
      <c r="T887" s="50">
        <v>23</v>
      </c>
    </row>
    <row r="888" spans="1:20" x14ac:dyDescent="0.2">
      <c r="A888" s="12" t="s">
        <v>84</v>
      </c>
      <c r="B888" s="27" t="s">
        <v>105</v>
      </c>
      <c r="C888" s="27" t="s">
        <v>106</v>
      </c>
      <c r="D888" s="27" t="s">
        <v>116</v>
      </c>
      <c r="E888" s="27" t="s">
        <v>117</v>
      </c>
      <c r="F888" s="27" t="s">
        <v>192</v>
      </c>
      <c r="G888" s="27" t="s">
        <v>119</v>
      </c>
      <c r="H888" s="27" t="s">
        <v>221</v>
      </c>
      <c r="I888" s="27" t="s">
        <v>222</v>
      </c>
      <c r="J888" s="27" t="s">
        <v>127</v>
      </c>
      <c r="K888" s="27" t="s">
        <v>128</v>
      </c>
      <c r="L888" s="27" t="s">
        <v>89</v>
      </c>
      <c r="M888" s="27" t="s">
        <v>74</v>
      </c>
      <c r="N888" s="27" t="s">
        <v>90</v>
      </c>
      <c r="O888" s="27" t="s">
        <v>76</v>
      </c>
      <c r="P888" s="18" t="s">
        <v>75</v>
      </c>
      <c r="Q888" s="45">
        <v>5.37</v>
      </c>
      <c r="R888" s="46">
        <v>5.37</v>
      </c>
      <c r="S888" s="49">
        <v>451</v>
      </c>
      <c r="T888" s="50">
        <v>451</v>
      </c>
    </row>
    <row r="889" spans="1:20" x14ac:dyDescent="0.2">
      <c r="A889" s="12" t="s">
        <v>84</v>
      </c>
      <c r="B889" s="27" t="s">
        <v>105</v>
      </c>
      <c r="C889" s="27" t="s">
        <v>106</v>
      </c>
      <c r="D889" s="27" t="s">
        <v>116</v>
      </c>
      <c r="E889" s="27" t="s">
        <v>117</v>
      </c>
      <c r="F889" s="27" t="s">
        <v>192</v>
      </c>
      <c r="G889" s="27" t="s">
        <v>119</v>
      </c>
      <c r="H889" s="27" t="s">
        <v>221</v>
      </c>
      <c r="I889" s="27" t="s">
        <v>222</v>
      </c>
      <c r="J889" s="27" t="s">
        <v>127</v>
      </c>
      <c r="K889" s="27" t="s">
        <v>128</v>
      </c>
      <c r="L889" s="27" t="s">
        <v>89</v>
      </c>
      <c r="M889" s="27" t="s">
        <v>74</v>
      </c>
      <c r="N889" s="27" t="s">
        <v>140</v>
      </c>
      <c r="O889" s="27" t="s">
        <v>141</v>
      </c>
      <c r="P889" s="18" t="s">
        <v>75</v>
      </c>
      <c r="Q889" s="45">
        <v>0.08</v>
      </c>
      <c r="R889" s="46">
        <v>0.08</v>
      </c>
      <c r="S889" s="49">
        <v>19</v>
      </c>
      <c r="T889" s="50">
        <v>19</v>
      </c>
    </row>
    <row r="890" spans="1:20" x14ac:dyDescent="0.2">
      <c r="A890" s="12" t="s">
        <v>84</v>
      </c>
      <c r="B890" s="27" t="s">
        <v>105</v>
      </c>
      <c r="C890" s="27" t="s">
        <v>106</v>
      </c>
      <c r="D890" s="27" t="s">
        <v>116</v>
      </c>
      <c r="E890" s="27" t="s">
        <v>117</v>
      </c>
      <c r="F890" s="27" t="s">
        <v>192</v>
      </c>
      <c r="G890" s="27" t="s">
        <v>119</v>
      </c>
      <c r="H890" s="27" t="s">
        <v>221</v>
      </c>
      <c r="I890" s="27" t="s">
        <v>222</v>
      </c>
      <c r="J890" s="27" t="s">
        <v>127</v>
      </c>
      <c r="K890" s="27" t="s">
        <v>128</v>
      </c>
      <c r="L890" s="27" t="s">
        <v>89</v>
      </c>
      <c r="M890" s="27" t="s">
        <v>74</v>
      </c>
      <c r="N890" s="27" t="s">
        <v>142</v>
      </c>
      <c r="O890" s="27" t="s">
        <v>143</v>
      </c>
      <c r="P890" s="18" t="s">
        <v>75</v>
      </c>
      <c r="Q890" s="45">
        <v>0.68</v>
      </c>
      <c r="R890" s="46">
        <v>0.68</v>
      </c>
      <c r="S890" s="49">
        <v>161</v>
      </c>
      <c r="T890" s="50">
        <v>161</v>
      </c>
    </row>
    <row r="891" spans="1:20" x14ac:dyDescent="0.2">
      <c r="A891" s="12" t="s">
        <v>84</v>
      </c>
      <c r="B891" s="27" t="s">
        <v>105</v>
      </c>
      <c r="C891" s="27" t="s">
        <v>106</v>
      </c>
      <c r="D891" s="27" t="s">
        <v>116</v>
      </c>
      <c r="E891" s="27" t="s">
        <v>117</v>
      </c>
      <c r="F891" s="27" t="s">
        <v>192</v>
      </c>
      <c r="G891" s="27" t="s">
        <v>119</v>
      </c>
      <c r="H891" s="27" t="s">
        <v>221</v>
      </c>
      <c r="I891" s="27" t="s">
        <v>222</v>
      </c>
      <c r="J891" s="27" t="s">
        <v>267</v>
      </c>
      <c r="K891" s="27" t="s">
        <v>268</v>
      </c>
      <c r="L891" s="27" t="s">
        <v>89</v>
      </c>
      <c r="M891" s="27" t="s">
        <v>74</v>
      </c>
      <c r="N891" s="27" t="s">
        <v>99</v>
      </c>
      <c r="O891" s="27" t="s">
        <v>100</v>
      </c>
      <c r="P891" s="18" t="s">
        <v>75</v>
      </c>
      <c r="Q891" s="45">
        <v>0.05</v>
      </c>
      <c r="R891" s="46">
        <v>0.05</v>
      </c>
      <c r="S891" s="49">
        <v>2</v>
      </c>
      <c r="T891" s="50">
        <v>2</v>
      </c>
    </row>
    <row r="892" spans="1:20" x14ac:dyDescent="0.2">
      <c r="A892" s="12" t="s">
        <v>84</v>
      </c>
      <c r="B892" s="27" t="s">
        <v>105</v>
      </c>
      <c r="C892" s="27" t="s">
        <v>106</v>
      </c>
      <c r="D892" s="27" t="s">
        <v>116</v>
      </c>
      <c r="E892" s="27" t="s">
        <v>117</v>
      </c>
      <c r="F892" s="27" t="s">
        <v>192</v>
      </c>
      <c r="G892" s="27" t="s">
        <v>119</v>
      </c>
      <c r="H892" s="27" t="s">
        <v>221</v>
      </c>
      <c r="I892" s="27" t="s">
        <v>222</v>
      </c>
      <c r="J892" s="27" t="s">
        <v>267</v>
      </c>
      <c r="K892" s="27" t="s">
        <v>268</v>
      </c>
      <c r="L892" s="27" t="s">
        <v>89</v>
      </c>
      <c r="M892" s="27" t="s">
        <v>74</v>
      </c>
      <c r="N892" s="27" t="s">
        <v>95</v>
      </c>
      <c r="O892" s="27" t="s">
        <v>96</v>
      </c>
      <c r="P892" s="18" t="s">
        <v>75</v>
      </c>
      <c r="Q892" s="47"/>
      <c r="R892" s="58"/>
      <c r="S892" s="49">
        <v>2</v>
      </c>
      <c r="T892" s="50">
        <v>2</v>
      </c>
    </row>
    <row r="893" spans="1:20" x14ac:dyDescent="0.2">
      <c r="A893" s="12" t="s">
        <v>84</v>
      </c>
      <c r="B893" s="27" t="s">
        <v>105</v>
      </c>
      <c r="C893" s="27" t="s">
        <v>106</v>
      </c>
      <c r="D893" s="27" t="s">
        <v>116</v>
      </c>
      <c r="E893" s="27" t="s">
        <v>117</v>
      </c>
      <c r="F893" s="27" t="s">
        <v>192</v>
      </c>
      <c r="G893" s="27" t="s">
        <v>119</v>
      </c>
      <c r="H893" s="27" t="s">
        <v>221</v>
      </c>
      <c r="I893" s="27" t="s">
        <v>222</v>
      </c>
      <c r="J893" s="27" t="s">
        <v>144</v>
      </c>
      <c r="K893" s="27" t="s">
        <v>145</v>
      </c>
      <c r="L893" s="27" t="s">
        <v>93</v>
      </c>
      <c r="M893" s="27" t="s">
        <v>94</v>
      </c>
      <c r="N893" s="27" t="s">
        <v>157</v>
      </c>
      <c r="O893" s="27" t="s">
        <v>158</v>
      </c>
      <c r="P893" s="18" t="s">
        <v>75</v>
      </c>
      <c r="Q893" s="45">
        <v>0.24</v>
      </c>
      <c r="R893" s="46">
        <v>0.24</v>
      </c>
      <c r="S893" s="49">
        <v>1</v>
      </c>
      <c r="T893" s="50">
        <v>1</v>
      </c>
    </row>
    <row r="894" spans="1:20" x14ac:dyDescent="0.2">
      <c r="A894" s="12" t="s">
        <v>84</v>
      </c>
      <c r="B894" s="27" t="s">
        <v>105</v>
      </c>
      <c r="C894" s="27" t="s">
        <v>106</v>
      </c>
      <c r="D894" s="27" t="s">
        <v>116</v>
      </c>
      <c r="E894" s="27" t="s">
        <v>117</v>
      </c>
      <c r="F894" s="27" t="s">
        <v>192</v>
      </c>
      <c r="G894" s="27" t="s">
        <v>119</v>
      </c>
      <c r="H894" s="27" t="s">
        <v>221</v>
      </c>
      <c r="I894" s="27" t="s">
        <v>222</v>
      </c>
      <c r="J894" s="27" t="s">
        <v>144</v>
      </c>
      <c r="K894" s="27" t="s">
        <v>145</v>
      </c>
      <c r="L894" s="27" t="s">
        <v>89</v>
      </c>
      <c r="M894" s="27" t="s">
        <v>74</v>
      </c>
      <c r="N894" s="27" t="s">
        <v>134</v>
      </c>
      <c r="O894" s="27" t="s">
        <v>135</v>
      </c>
      <c r="P894" s="18" t="s">
        <v>75</v>
      </c>
      <c r="Q894" s="45">
        <v>1.4</v>
      </c>
      <c r="R894" s="46">
        <v>1.4</v>
      </c>
      <c r="S894" s="49">
        <v>596</v>
      </c>
      <c r="T894" s="50">
        <v>596</v>
      </c>
    </row>
    <row r="895" spans="1:20" x14ac:dyDescent="0.2">
      <c r="A895" s="12" t="s">
        <v>84</v>
      </c>
      <c r="B895" s="27" t="s">
        <v>105</v>
      </c>
      <c r="C895" s="27" t="s">
        <v>106</v>
      </c>
      <c r="D895" s="27" t="s">
        <v>116</v>
      </c>
      <c r="E895" s="27" t="s">
        <v>117</v>
      </c>
      <c r="F895" s="27" t="s">
        <v>192</v>
      </c>
      <c r="G895" s="27" t="s">
        <v>119</v>
      </c>
      <c r="H895" s="27" t="s">
        <v>221</v>
      </c>
      <c r="I895" s="27" t="s">
        <v>222</v>
      </c>
      <c r="J895" s="27" t="s">
        <v>144</v>
      </c>
      <c r="K895" s="27" t="s">
        <v>145</v>
      </c>
      <c r="L895" s="27" t="s">
        <v>89</v>
      </c>
      <c r="M895" s="27" t="s">
        <v>74</v>
      </c>
      <c r="N895" s="27" t="s">
        <v>90</v>
      </c>
      <c r="O895" s="27" t="s">
        <v>76</v>
      </c>
      <c r="P895" s="18" t="s">
        <v>75</v>
      </c>
      <c r="Q895" s="45">
        <v>19.55</v>
      </c>
      <c r="R895" s="46">
        <v>19.55</v>
      </c>
      <c r="S895" s="49">
        <v>4126</v>
      </c>
      <c r="T895" s="50">
        <v>4126</v>
      </c>
    </row>
    <row r="896" spans="1:20" x14ac:dyDescent="0.2">
      <c r="A896" s="12" t="s">
        <v>84</v>
      </c>
      <c r="B896" s="27" t="s">
        <v>105</v>
      </c>
      <c r="C896" s="27" t="s">
        <v>106</v>
      </c>
      <c r="D896" s="27" t="s">
        <v>116</v>
      </c>
      <c r="E896" s="27" t="s">
        <v>117</v>
      </c>
      <c r="F896" s="27" t="s">
        <v>192</v>
      </c>
      <c r="G896" s="27" t="s">
        <v>119</v>
      </c>
      <c r="H896" s="27" t="s">
        <v>221</v>
      </c>
      <c r="I896" s="27" t="s">
        <v>222</v>
      </c>
      <c r="J896" s="27" t="s">
        <v>148</v>
      </c>
      <c r="K896" s="27" t="s">
        <v>149</v>
      </c>
      <c r="L896" s="27" t="s">
        <v>89</v>
      </c>
      <c r="M896" s="27" t="s">
        <v>74</v>
      </c>
      <c r="N896" s="27" t="s">
        <v>134</v>
      </c>
      <c r="O896" s="27" t="s">
        <v>135</v>
      </c>
      <c r="P896" s="18" t="s">
        <v>75</v>
      </c>
      <c r="Q896" s="45">
        <v>0.03</v>
      </c>
      <c r="R896" s="46">
        <v>0.03</v>
      </c>
      <c r="S896" s="49">
        <v>7</v>
      </c>
      <c r="T896" s="50">
        <v>7</v>
      </c>
    </row>
    <row r="897" spans="1:20" x14ac:dyDescent="0.2">
      <c r="A897" s="12" t="s">
        <v>84</v>
      </c>
      <c r="B897" s="27" t="s">
        <v>105</v>
      </c>
      <c r="C897" s="27" t="s">
        <v>106</v>
      </c>
      <c r="D897" s="27" t="s">
        <v>116</v>
      </c>
      <c r="E897" s="27" t="s">
        <v>117</v>
      </c>
      <c r="F897" s="27" t="s">
        <v>192</v>
      </c>
      <c r="G897" s="27" t="s">
        <v>119</v>
      </c>
      <c r="H897" s="27" t="s">
        <v>221</v>
      </c>
      <c r="I897" s="27" t="s">
        <v>222</v>
      </c>
      <c r="J897" s="27" t="s">
        <v>271</v>
      </c>
      <c r="K897" s="27" t="s">
        <v>272</v>
      </c>
      <c r="L897" s="27" t="s">
        <v>89</v>
      </c>
      <c r="M897" s="27" t="s">
        <v>74</v>
      </c>
      <c r="N897" s="27" t="s">
        <v>273</v>
      </c>
      <c r="O897" s="27" t="s">
        <v>274</v>
      </c>
      <c r="P897" s="18" t="s">
        <v>75</v>
      </c>
      <c r="Q897" s="45">
        <v>0.01</v>
      </c>
      <c r="R897" s="46">
        <v>0.01</v>
      </c>
      <c r="S897" s="49">
        <v>4</v>
      </c>
      <c r="T897" s="50">
        <v>4</v>
      </c>
    </row>
    <row r="898" spans="1:20" x14ac:dyDescent="0.2">
      <c r="A898" s="12" t="s">
        <v>84</v>
      </c>
      <c r="B898" s="27" t="s">
        <v>105</v>
      </c>
      <c r="C898" s="27" t="s">
        <v>106</v>
      </c>
      <c r="D898" s="27" t="s">
        <v>116</v>
      </c>
      <c r="E898" s="27" t="s">
        <v>117</v>
      </c>
      <c r="F898" s="27" t="s">
        <v>192</v>
      </c>
      <c r="G898" s="27" t="s">
        <v>119</v>
      </c>
      <c r="H898" s="27" t="s">
        <v>221</v>
      </c>
      <c r="I898" s="27" t="s">
        <v>222</v>
      </c>
      <c r="J898" s="27" t="s">
        <v>271</v>
      </c>
      <c r="K898" s="27" t="s">
        <v>272</v>
      </c>
      <c r="L898" s="27" t="s">
        <v>89</v>
      </c>
      <c r="M898" s="27" t="s">
        <v>74</v>
      </c>
      <c r="N898" s="27" t="s">
        <v>90</v>
      </c>
      <c r="O898" s="27" t="s">
        <v>76</v>
      </c>
      <c r="P898" s="18" t="s">
        <v>75</v>
      </c>
      <c r="Q898" s="45">
        <v>0.15</v>
      </c>
      <c r="R898" s="46">
        <v>0.15</v>
      </c>
      <c r="S898" s="49">
        <v>10</v>
      </c>
      <c r="T898" s="50">
        <v>10</v>
      </c>
    </row>
    <row r="899" spans="1:20" x14ac:dyDescent="0.2">
      <c r="A899" s="12" t="s">
        <v>84</v>
      </c>
      <c r="B899" s="27" t="s">
        <v>105</v>
      </c>
      <c r="C899" s="27" t="s">
        <v>106</v>
      </c>
      <c r="D899" s="27" t="s">
        <v>116</v>
      </c>
      <c r="E899" s="27" t="s">
        <v>117</v>
      </c>
      <c r="F899" s="27" t="s">
        <v>192</v>
      </c>
      <c r="G899" s="27" t="s">
        <v>119</v>
      </c>
      <c r="H899" s="27" t="s">
        <v>221</v>
      </c>
      <c r="I899" s="27" t="s">
        <v>222</v>
      </c>
      <c r="J899" s="27" t="s">
        <v>361</v>
      </c>
      <c r="K899" s="27" t="s">
        <v>362</v>
      </c>
      <c r="L899" s="27" t="s">
        <v>89</v>
      </c>
      <c r="M899" s="27" t="s">
        <v>74</v>
      </c>
      <c r="N899" s="27" t="s">
        <v>90</v>
      </c>
      <c r="O899" s="27" t="s">
        <v>76</v>
      </c>
      <c r="P899" s="18" t="s">
        <v>75</v>
      </c>
      <c r="Q899" s="45">
        <v>10.6</v>
      </c>
      <c r="R899" s="46">
        <v>10.6</v>
      </c>
      <c r="S899" s="49">
        <v>1114</v>
      </c>
      <c r="T899" s="50">
        <v>1114</v>
      </c>
    </row>
    <row r="900" spans="1:20" x14ac:dyDescent="0.2">
      <c r="A900" s="12" t="s">
        <v>84</v>
      </c>
      <c r="B900" s="27" t="s">
        <v>105</v>
      </c>
      <c r="C900" s="27" t="s">
        <v>106</v>
      </c>
      <c r="D900" s="27" t="s">
        <v>116</v>
      </c>
      <c r="E900" s="27" t="s">
        <v>117</v>
      </c>
      <c r="F900" s="27" t="s">
        <v>192</v>
      </c>
      <c r="G900" s="27" t="s">
        <v>119</v>
      </c>
      <c r="H900" s="27" t="s">
        <v>221</v>
      </c>
      <c r="I900" s="27" t="s">
        <v>222</v>
      </c>
      <c r="J900" s="27" t="s">
        <v>150</v>
      </c>
      <c r="K900" s="27" t="s">
        <v>151</v>
      </c>
      <c r="L900" s="27" t="s">
        <v>89</v>
      </c>
      <c r="M900" s="27" t="s">
        <v>74</v>
      </c>
      <c r="N900" s="27" t="s">
        <v>95</v>
      </c>
      <c r="O900" s="27" t="s">
        <v>96</v>
      </c>
      <c r="P900" s="18" t="s">
        <v>75</v>
      </c>
      <c r="Q900" s="45">
        <v>0.17</v>
      </c>
      <c r="R900" s="46">
        <v>0.17</v>
      </c>
      <c r="S900" s="49">
        <v>368</v>
      </c>
      <c r="T900" s="50">
        <v>368</v>
      </c>
    </row>
    <row r="901" spans="1:20" x14ac:dyDescent="0.2">
      <c r="A901" s="12" t="s">
        <v>84</v>
      </c>
      <c r="B901" s="27" t="s">
        <v>105</v>
      </c>
      <c r="C901" s="27" t="s">
        <v>106</v>
      </c>
      <c r="D901" s="27" t="s">
        <v>116</v>
      </c>
      <c r="E901" s="27" t="s">
        <v>117</v>
      </c>
      <c r="F901" s="27" t="s">
        <v>192</v>
      </c>
      <c r="G901" s="27" t="s">
        <v>119</v>
      </c>
      <c r="H901" s="27" t="s">
        <v>221</v>
      </c>
      <c r="I901" s="27" t="s">
        <v>222</v>
      </c>
      <c r="J901" s="27" t="s">
        <v>150</v>
      </c>
      <c r="K901" s="27" t="s">
        <v>151</v>
      </c>
      <c r="L901" s="27" t="s">
        <v>89</v>
      </c>
      <c r="M901" s="27" t="s">
        <v>74</v>
      </c>
      <c r="N901" s="27" t="s">
        <v>90</v>
      </c>
      <c r="O901" s="27" t="s">
        <v>76</v>
      </c>
      <c r="P901" s="18" t="s">
        <v>75</v>
      </c>
      <c r="Q901" s="45">
        <v>1.1399999999999999</v>
      </c>
      <c r="R901" s="46">
        <v>1.1399999999999999</v>
      </c>
      <c r="S901" s="49">
        <v>242</v>
      </c>
      <c r="T901" s="50">
        <v>242</v>
      </c>
    </row>
    <row r="902" spans="1:20" x14ac:dyDescent="0.2">
      <c r="A902" s="12" t="s">
        <v>84</v>
      </c>
      <c r="B902" s="27" t="s">
        <v>105</v>
      </c>
      <c r="C902" s="27" t="s">
        <v>106</v>
      </c>
      <c r="D902" s="27" t="s">
        <v>116</v>
      </c>
      <c r="E902" s="27" t="s">
        <v>117</v>
      </c>
      <c r="F902" s="27" t="s">
        <v>192</v>
      </c>
      <c r="G902" s="27" t="s">
        <v>119</v>
      </c>
      <c r="H902" s="27" t="s">
        <v>221</v>
      </c>
      <c r="I902" s="27" t="s">
        <v>222</v>
      </c>
      <c r="J902" s="27" t="s">
        <v>150</v>
      </c>
      <c r="K902" s="27" t="s">
        <v>151</v>
      </c>
      <c r="L902" s="27" t="s">
        <v>89</v>
      </c>
      <c r="M902" s="27" t="s">
        <v>74</v>
      </c>
      <c r="N902" s="27" t="s">
        <v>152</v>
      </c>
      <c r="O902" s="27" t="s">
        <v>153</v>
      </c>
      <c r="P902" s="18" t="s">
        <v>75</v>
      </c>
      <c r="Q902" s="45">
        <v>0.28000000000000003</v>
      </c>
      <c r="R902" s="46">
        <v>0.28000000000000003</v>
      </c>
      <c r="S902" s="49">
        <v>94</v>
      </c>
      <c r="T902" s="50">
        <v>94</v>
      </c>
    </row>
    <row r="903" spans="1:20" x14ac:dyDescent="0.2">
      <c r="A903" s="12" t="s">
        <v>84</v>
      </c>
      <c r="B903" s="27" t="s">
        <v>105</v>
      </c>
      <c r="C903" s="27" t="s">
        <v>106</v>
      </c>
      <c r="D903" s="27" t="s">
        <v>116</v>
      </c>
      <c r="E903" s="27" t="s">
        <v>117</v>
      </c>
      <c r="F903" s="27" t="s">
        <v>192</v>
      </c>
      <c r="G903" s="27" t="s">
        <v>119</v>
      </c>
      <c r="H903" s="27" t="s">
        <v>221</v>
      </c>
      <c r="I903" s="27" t="s">
        <v>222</v>
      </c>
      <c r="J903" s="27" t="s">
        <v>150</v>
      </c>
      <c r="K903" s="27" t="s">
        <v>151</v>
      </c>
      <c r="L903" s="27" t="s">
        <v>97</v>
      </c>
      <c r="M903" s="27" t="s">
        <v>98</v>
      </c>
      <c r="N903" s="27" t="s">
        <v>95</v>
      </c>
      <c r="O903" s="27" t="s">
        <v>96</v>
      </c>
      <c r="P903" s="18" t="s">
        <v>75</v>
      </c>
      <c r="Q903" s="45">
        <v>0.72</v>
      </c>
      <c r="R903" s="46">
        <v>0.72</v>
      </c>
      <c r="S903" s="49">
        <v>345</v>
      </c>
      <c r="T903" s="50">
        <v>345</v>
      </c>
    </row>
    <row r="904" spans="1:20" x14ac:dyDescent="0.2">
      <c r="A904" s="12" t="s">
        <v>84</v>
      </c>
      <c r="B904" s="27" t="s">
        <v>105</v>
      </c>
      <c r="C904" s="27" t="s">
        <v>106</v>
      </c>
      <c r="D904" s="27" t="s">
        <v>116</v>
      </c>
      <c r="E904" s="27" t="s">
        <v>117</v>
      </c>
      <c r="F904" s="27" t="s">
        <v>192</v>
      </c>
      <c r="G904" s="27" t="s">
        <v>119</v>
      </c>
      <c r="H904" s="27" t="s">
        <v>221</v>
      </c>
      <c r="I904" s="27" t="s">
        <v>222</v>
      </c>
      <c r="J904" s="27" t="s">
        <v>275</v>
      </c>
      <c r="K904" s="27" t="s">
        <v>276</v>
      </c>
      <c r="L904" s="27" t="s">
        <v>89</v>
      </c>
      <c r="M904" s="27" t="s">
        <v>74</v>
      </c>
      <c r="N904" s="27" t="s">
        <v>90</v>
      </c>
      <c r="O904" s="27" t="s">
        <v>76</v>
      </c>
      <c r="P904" s="18" t="s">
        <v>75</v>
      </c>
      <c r="Q904" s="45">
        <v>0.46</v>
      </c>
      <c r="R904" s="46">
        <v>0.46</v>
      </c>
      <c r="S904" s="49">
        <v>24</v>
      </c>
      <c r="T904" s="50">
        <v>24</v>
      </c>
    </row>
    <row r="905" spans="1:20" x14ac:dyDescent="0.2">
      <c r="A905" s="12" t="s">
        <v>84</v>
      </c>
      <c r="B905" s="27" t="s">
        <v>105</v>
      </c>
      <c r="C905" s="27" t="s">
        <v>106</v>
      </c>
      <c r="D905" s="27" t="s">
        <v>116</v>
      </c>
      <c r="E905" s="27" t="s">
        <v>117</v>
      </c>
      <c r="F905" s="27" t="s">
        <v>192</v>
      </c>
      <c r="G905" s="27" t="s">
        <v>119</v>
      </c>
      <c r="H905" s="27" t="s">
        <v>221</v>
      </c>
      <c r="I905" s="27" t="s">
        <v>222</v>
      </c>
      <c r="J905" s="27" t="s">
        <v>275</v>
      </c>
      <c r="K905" s="27" t="s">
        <v>276</v>
      </c>
      <c r="L905" s="27" t="s">
        <v>89</v>
      </c>
      <c r="M905" s="27" t="s">
        <v>74</v>
      </c>
      <c r="N905" s="27" t="s">
        <v>152</v>
      </c>
      <c r="O905" s="27" t="s">
        <v>153</v>
      </c>
      <c r="P905" s="18" t="s">
        <v>75</v>
      </c>
      <c r="Q905" s="45">
        <v>0.02</v>
      </c>
      <c r="R905" s="46">
        <v>0.02</v>
      </c>
      <c r="S905" s="49">
        <v>1</v>
      </c>
      <c r="T905" s="50">
        <v>1</v>
      </c>
    </row>
    <row r="906" spans="1:20" x14ac:dyDescent="0.2">
      <c r="A906" s="12" t="s">
        <v>84</v>
      </c>
      <c r="B906" s="27" t="s">
        <v>105</v>
      </c>
      <c r="C906" s="27" t="s">
        <v>106</v>
      </c>
      <c r="D906" s="27" t="s">
        <v>116</v>
      </c>
      <c r="E906" s="27" t="s">
        <v>117</v>
      </c>
      <c r="F906" s="27" t="s">
        <v>192</v>
      </c>
      <c r="G906" s="27" t="s">
        <v>119</v>
      </c>
      <c r="H906" s="27" t="s">
        <v>221</v>
      </c>
      <c r="I906" s="27" t="s">
        <v>222</v>
      </c>
      <c r="J906" s="27" t="s">
        <v>181</v>
      </c>
      <c r="K906" s="27" t="s">
        <v>182</v>
      </c>
      <c r="L906" s="27" t="s">
        <v>176</v>
      </c>
      <c r="M906" s="27" t="s">
        <v>177</v>
      </c>
      <c r="N906" s="27" t="s">
        <v>178</v>
      </c>
      <c r="O906" s="27" t="s">
        <v>179</v>
      </c>
      <c r="P906" s="18" t="s">
        <v>180</v>
      </c>
      <c r="Q906" s="45">
        <v>0.03</v>
      </c>
      <c r="R906" s="46">
        <v>0.03</v>
      </c>
      <c r="S906" s="49"/>
      <c r="T906" s="50"/>
    </row>
    <row r="907" spans="1:20" x14ac:dyDescent="0.2">
      <c r="A907" s="12" t="s">
        <v>84</v>
      </c>
      <c r="B907" s="27" t="s">
        <v>105</v>
      </c>
      <c r="C907" s="27" t="s">
        <v>106</v>
      </c>
      <c r="D907" s="27" t="s">
        <v>116</v>
      </c>
      <c r="E907" s="27" t="s">
        <v>117</v>
      </c>
      <c r="F907" s="27" t="s">
        <v>192</v>
      </c>
      <c r="G907" s="27" t="s">
        <v>119</v>
      </c>
      <c r="H907" s="27" t="s">
        <v>221</v>
      </c>
      <c r="I907" s="27" t="s">
        <v>222</v>
      </c>
      <c r="J907" s="27" t="s">
        <v>251</v>
      </c>
      <c r="K907" s="27" t="s">
        <v>154</v>
      </c>
      <c r="L907" s="27" t="s">
        <v>93</v>
      </c>
      <c r="M907" s="27" t="s">
        <v>94</v>
      </c>
      <c r="N907" s="27" t="s">
        <v>155</v>
      </c>
      <c r="O907" s="27" t="s">
        <v>156</v>
      </c>
      <c r="P907" s="18" t="s">
        <v>75</v>
      </c>
      <c r="Q907" s="45">
        <v>0.06</v>
      </c>
      <c r="R907" s="46">
        <v>0.06</v>
      </c>
      <c r="S907" s="49">
        <v>3</v>
      </c>
      <c r="T907" s="50">
        <v>3</v>
      </c>
    </row>
    <row r="908" spans="1:20" x14ac:dyDescent="0.2">
      <c r="A908" s="12" t="s">
        <v>84</v>
      </c>
      <c r="B908" s="27" t="s">
        <v>105</v>
      </c>
      <c r="C908" s="27" t="s">
        <v>106</v>
      </c>
      <c r="D908" s="27" t="s">
        <v>116</v>
      </c>
      <c r="E908" s="27" t="s">
        <v>117</v>
      </c>
      <c r="F908" s="27" t="s">
        <v>192</v>
      </c>
      <c r="G908" s="27" t="s">
        <v>119</v>
      </c>
      <c r="H908" s="27" t="s">
        <v>221</v>
      </c>
      <c r="I908" s="27" t="s">
        <v>222</v>
      </c>
      <c r="J908" s="27" t="s">
        <v>251</v>
      </c>
      <c r="K908" s="27" t="s">
        <v>154</v>
      </c>
      <c r="L908" s="27" t="s">
        <v>93</v>
      </c>
      <c r="M908" s="27" t="s">
        <v>94</v>
      </c>
      <c r="N908" s="27" t="s">
        <v>157</v>
      </c>
      <c r="O908" s="27" t="s">
        <v>158</v>
      </c>
      <c r="P908" s="18" t="s">
        <v>75</v>
      </c>
      <c r="Q908" s="45">
        <v>0.16</v>
      </c>
      <c r="R908" s="46">
        <v>0.16</v>
      </c>
      <c r="S908" s="49">
        <v>3</v>
      </c>
      <c r="T908" s="50">
        <v>3</v>
      </c>
    </row>
    <row r="909" spans="1:20" x14ac:dyDescent="0.2">
      <c r="A909" s="12" t="s">
        <v>84</v>
      </c>
      <c r="B909" s="27" t="s">
        <v>105</v>
      </c>
      <c r="C909" s="27" t="s">
        <v>106</v>
      </c>
      <c r="D909" s="27" t="s">
        <v>116</v>
      </c>
      <c r="E909" s="27" t="s">
        <v>117</v>
      </c>
      <c r="F909" s="27" t="s">
        <v>192</v>
      </c>
      <c r="G909" s="27" t="s">
        <v>119</v>
      </c>
      <c r="H909" s="27" t="s">
        <v>221</v>
      </c>
      <c r="I909" s="27" t="s">
        <v>222</v>
      </c>
      <c r="J909" s="27" t="s">
        <v>251</v>
      </c>
      <c r="K909" s="27" t="s">
        <v>154</v>
      </c>
      <c r="L909" s="27" t="s">
        <v>89</v>
      </c>
      <c r="M909" s="27" t="s">
        <v>74</v>
      </c>
      <c r="N909" s="27" t="s">
        <v>134</v>
      </c>
      <c r="O909" s="27" t="s">
        <v>135</v>
      </c>
      <c r="P909" s="18" t="s">
        <v>75</v>
      </c>
      <c r="Q909" s="47"/>
      <c r="R909" s="58"/>
      <c r="S909" s="49">
        <v>2</v>
      </c>
      <c r="T909" s="50">
        <v>2</v>
      </c>
    </row>
    <row r="910" spans="1:20" x14ac:dyDescent="0.2">
      <c r="A910" s="12" t="s">
        <v>84</v>
      </c>
      <c r="B910" s="27" t="s">
        <v>105</v>
      </c>
      <c r="C910" s="27" t="s">
        <v>106</v>
      </c>
      <c r="D910" s="27" t="s">
        <v>116</v>
      </c>
      <c r="E910" s="27" t="s">
        <v>117</v>
      </c>
      <c r="F910" s="27" t="s">
        <v>192</v>
      </c>
      <c r="G910" s="27" t="s">
        <v>119</v>
      </c>
      <c r="H910" s="27" t="s">
        <v>221</v>
      </c>
      <c r="I910" s="27" t="s">
        <v>222</v>
      </c>
      <c r="J910" s="27" t="s">
        <v>251</v>
      </c>
      <c r="K910" s="27" t="s">
        <v>154</v>
      </c>
      <c r="L910" s="27" t="s">
        <v>89</v>
      </c>
      <c r="M910" s="27" t="s">
        <v>74</v>
      </c>
      <c r="N910" s="27" t="s">
        <v>90</v>
      </c>
      <c r="O910" s="27" t="s">
        <v>76</v>
      </c>
      <c r="P910" s="18" t="s">
        <v>75</v>
      </c>
      <c r="Q910" s="45">
        <v>0.53</v>
      </c>
      <c r="R910" s="46">
        <v>0.53</v>
      </c>
      <c r="S910" s="49">
        <v>41</v>
      </c>
      <c r="T910" s="50">
        <v>41</v>
      </c>
    </row>
    <row r="911" spans="1:20" x14ac:dyDescent="0.2">
      <c r="A911" s="12" t="s">
        <v>84</v>
      </c>
      <c r="B911" s="27" t="s">
        <v>105</v>
      </c>
      <c r="C911" s="27" t="s">
        <v>106</v>
      </c>
      <c r="D911" s="27" t="s">
        <v>116</v>
      </c>
      <c r="E911" s="27" t="s">
        <v>117</v>
      </c>
      <c r="F911" s="27" t="s">
        <v>192</v>
      </c>
      <c r="G911" s="27" t="s">
        <v>119</v>
      </c>
      <c r="H911" s="27" t="s">
        <v>223</v>
      </c>
      <c r="I911" s="27" t="s">
        <v>224</v>
      </c>
      <c r="J911" s="27" t="s">
        <v>359</v>
      </c>
      <c r="K911" s="27" t="s">
        <v>360</v>
      </c>
      <c r="L911" s="27" t="s">
        <v>89</v>
      </c>
      <c r="M911" s="27" t="s">
        <v>74</v>
      </c>
      <c r="N911" s="27" t="s">
        <v>90</v>
      </c>
      <c r="O911" s="27" t="s">
        <v>76</v>
      </c>
      <c r="P911" s="18" t="s">
        <v>75</v>
      </c>
      <c r="Q911" s="45">
        <v>4.3600000000000003</v>
      </c>
      <c r="R911" s="46">
        <v>4.3600000000000003</v>
      </c>
      <c r="S911" s="49">
        <v>387</v>
      </c>
      <c r="T911" s="50">
        <v>387</v>
      </c>
    </row>
    <row r="912" spans="1:20" x14ac:dyDescent="0.2">
      <c r="A912" s="12" t="s">
        <v>84</v>
      </c>
      <c r="B912" s="27" t="s">
        <v>105</v>
      </c>
      <c r="C912" s="27" t="s">
        <v>106</v>
      </c>
      <c r="D912" s="27" t="s">
        <v>116</v>
      </c>
      <c r="E912" s="27" t="s">
        <v>117</v>
      </c>
      <c r="F912" s="27" t="s">
        <v>192</v>
      </c>
      <c r="G912" s="27" t="s">
        <v>119</v>
      </c>
      <c r="H912" s="27" t="s">
        <v>223</v>
      </c>
      <c r="I912" s="27" t="s">
        <v>224</v>
      </c>
      <c r="J912" s="27" t="s">
        <v>187</v>
      </c>
      <c r="K912" s="27" t="s">
        <v>188</v>
      </c>
      <c r="L912" s="27" t="s">
        <v>89</v>
      </c>
      <c r="M912" s="27" t="s">
        <v>74</v>
      </c>
      <c r="N912" s="27" t="s">
        <v>91</v>
      </c>
      <c r="O912" s="27" t="s">
        <v>92</v>
      </c>
      <c r="P912" s="18" t="s">
        <v>75</v>
      </c>
      <c r="Q912" s="45">
        <v>0.91</v>
      </c>
      <c r="R912" s="46">
        <v>0.91</v>
      </c>
      <c r="S912" s="49">
        <v>1</v>
      </c>
      <c r="T912" s="50">
        <v>1</v>
      </c>
    </row>
    <row r="913" spans="1:20" x14ac:dyDescent="0.2">
      <c r="A913" s="12" t="s">
        <v>84</v>
      </c>
      <c r="B913" s="27" t="s">
        <v>105</v>
      </c>
      <c r="C913" s="27" t="s">
        <v>106</v>
      </c>
      <c r="D913" s="27" t="s">
        <v>116</v>
      </c>
      <c r="E913" s="27" t="s">
        <v>117</v>
      </c>
      <c r="F913" s="27" t="s">
        <v>192</v>
      </c>
      <c r="G913" s="27" t="s">
        <v>119</v>
      </c>
      <c r="H913" s="27" t="s">
        <v>223</v>
      </c>
      <c r="I913" s="27" t="s">
        <v>224</v>
      </c>
      <c r="J913" s="27" t="s">
        <v>187</v>
      </c>
      <c r="K913" s="27" t="s">
        <v>188</v>
      </c>
      <c r="L913" s="27" t="s">
        <v>89</v>
      </c>
      <c r="M913" s="27" t="s">
        <v>74</v>
      </c>
      <c r="N913" s="27" t="s">
        <v>90</v>
      </c>
      <c r="O913" s="27" t="s">
        <v>76</v>
      </c>
      <c r="P913" s="18" t="s">
        <v>75</v>
      </c>
      <c r="Q913" s="45">
        <v>0.81</v>
      </c>
      <c r="R913" s="46">
        <v>0.81</v>
      </c>
      <c r="S913" s="49">
        <v>288</v>
      </c>
      <c r="T913" s="50">
        <v>288</v>
      </c>
    </row>
    <row r="914" spans="1:20" x14ac:dyDescent="0.2">
      <c r="A914" s="12" t="s">
        <v>84</v>
      </c>
      <c r="B914" s="27" t="s">
        <v>105</v>
      </c>
      <c r="C914" s="27" t="s">
        <v>106</v>
      </c>
      <c r="D914" s="27" t="s">
        <v>116</v>
      </c>
      <c r="E914" s="27" t="s">
        <v>117</v>
      </c>
      <c r="F914" s="27" t="s">
        <v>192</v>
      </c>
      <c r="G914" s="27" t="s">
        <v>119</v>
      </c>
      <c r="H914" s="27" t="s">
        <v>223</v>
      </c>
      <c r="I914" s="27" t="s">
        <v>224</v>
      </c>
      <c r="J914" s="27" t="s">
        <v>122</v>
      </c>
      <c r="K914" s="27" t="s">
        <v>123</v>
      </c>
      <c r="L914" s="27" t="s">
        <v>89</v>
      </c>
      <c r="M914" s="27" t="s">
        <v>74</v>
      </c>
      <c r="N914" s="27" t="s">
        <v>90</v>
      </c>
      <c r="O914" s="27" t="s">
        <v>76</v>
      </c>
      <c r="P914" s="18" t="s">
        <v>75</v>
      </c>
      <c r="Q914" s="45">
        <v>118.41</v>
      </c>
      <c r="R914" s="46">
        <v>118.41</v>
      </c>
      <c r="S914" s="49">
        <v>18421</v>
      </c>
      <c r="T914" s="50">
        <v>18421</v>
      </c>
    </row>
    <row r="915" spans="1:20" x14ac:dyDescent="0.2">
      <c r="A915" s="12" t="s">
        <v>84</v>
      </c>
      <c r="B915" s="27" t="s">
        <v>105</v>
      </c>
      <c r="C915" s="27" t="s">
        <v>106</v>
      </c>
      <c r="D915" s="27" t="s">
        <v>116</v>
      </c>
      <c r="E915" s="27" t="s">
        <v>117</v>
      </c>
      <c r="F915" s="27" t="s">
        <v>192</v>
      </c>
      <c r="G915" s="27" t="s">
        <v>119</v>
      </c>
      <c r="H915" s="27" t="s">
        <v>223</v>
      </c>
      <c r="I915" s="27" t="s">
        <v>224</v>
      </c>
      <c r="J915" s="27" t="s">
        <v>122</v>
      </c>
      <c r="K915" s="27" t="s">
        <v>123</v>
      </c>
      <c r="L915" s="27" t="s">
        <v>89</v>
      </c>
      <c r="M915" s="27" t="s">
        <v>74</v>
      </c>
      <c r="N915" s="27" t="s">
        <v>136</v>
      </c>
      <c r="O915" s="27" t="s">
        <v>137</v>
      </c>
      <c r="P915" s="18" t="s">
        <v>75</v>
      </c>
      <c r="Q915" s="45">
        <v>0.69</v>
      </c>
      <c r="R915" s="46">
        <v>0.69</v>
      </c>
      <c r="S915" s="49">
        <v>1186</v>
      </c>
      <c r="T915" s="50">
        <v>1186</v>
      </c>
    </row>
    <row r="916" spans="1:20" x14ac:dyDescent="0.2">
      <c r="A916" s="12" t="s">
        <v>84</v>
      </c>
      <c r="B916" s="27" t="s">
        <v>105</v>
      </c>
      <c r="C916" s="27" t="s">
        <v>106</v>
      </c>
      <c r="D916" s="27" t="s">
        <v>116</v>
      </c>
      <c r="E916" s="27" t="s">
        <v>117</v>
      </c>
      <c r="F916" s="27" t="s">
        <v>192</v>
      </c>
      <c r="G916" s="27" t="s">
        <v>119</v>
      </c>
      <c r="H916" s="27" t="s">
        <v>223</v>
      </c>
      <c r="I916" s="27" t="s">
        <v>224</v>
      </c>
      <c r="J916" s="27" t="s">
        <v>138</v>
      </c>
      <c r="K916" s="27" t="s">
        <v>139</v>
      </c>
      <c r="L916" s="27" t="s">
        <v>89</v>
      </c>
      <c r="M916" s="27" t="s">
        <v>74</v>
      </c>
      <c r="N916" s="27" t="s">
        <v>134</v>
      </c>
      <c r="O916" s="27" t="s">
        <v>135</v>
      </c>
      <c r="P916" s="18" t="s">
        <v>75</v>
      </c>
      <c r="Q916" s="45">
        <v>6.02</v>
      </c>
      <c r="R916" s="46">
        <v>6.02</v>
      </c>
      <c r="S916" s="49">
        <v>1520</v>
      </c>
      <c r="T916" s="50">
        <v>1520</v>
      </c>
    </row>
    <row r="917" spans="1:20" x14ac:dyDescent="0.2">
      <c r="A917" s="12" t="s">
        <v>84</v>
      </c>
      <c r="B917" s="27" t="s">
        <v>105</v>
      </c>
      <c r="C917" s="27" t="s">
        <v>106</v>
      </c>
      <c r="D917" s="27" t="s">
        <v>116</v>
      </c>
      <c r="E917" s="27" t="s">
        <v>117</v>
      </c>
      <c r="F917" s="27" t="s">
        <v>192</v>
      </c>
      <c r="G917" s="27" t="s">
        <v>119</v>
      </c>
      <c r="H917" s="27" t="s">
        <v>223</v>
      </c>
      <c r="I917" s="27" t="s">
        <v>224</v>
      </c>
      <c r="J917" s="27" t="s">
        <v>138</v>
      </c>
      <c r="K917" s="27" t="s">
        <v>139</v>
      </c>
      <c r="L917" s="27" t="s">
        <v>89</v>
      </c>
      <c r="M917" s="27" t="s">
        <v>74</v>
      </c>
      <c r="N917" s="27" t="s">
        <v>161</v>
      </c>
      <c r="O917" s="27" t="s">
        <v>162</v>
      </c>
      <c r="P917" s="18" t="s">
        <v>75</v>
      </c>
      <c r="Q917" s="45">
        <v>12.83</v>
      </c>
      <c r="R917" s="46">
        <v>12.83</v>
      </c>
      <c r="S917" s="49">
        <v>10086</v>
      </c>
      <c r="T917" s="50">
        <v>10086</v>
      </c>
    </row>
    <row r="918" spans="1:20" x14ac:dyDescent="0.2">
      <c r="A918" s="12" t="s">
        <v>84</v>
      </c>
      <c r="B918" s="27" t="s">
        <v>105</v>
      </c>
      <c r="C918" s="27" t="s">
        <v>106</v>
      </c>
      <c r="D918" s="27" t="s">
        <v>116</v>
      </c>
      <c r="E918" s="27" t="s">
        <v>117</v>
      </c>
      <c r="F918" s="27" t="s">
        <v>192</v>
      </c>
      <c r="G918" s="27" t="s">
        <v>119</v>
      </c>
      <c r="H918" s="27" t="s">
        <v>223</v>
      </c>
      <c r="I918" s="27" t="s">
        <v>224</v>
      </c>
      <c r="J918" s="27" t="s">
        <v>138</v>
      </c>
      <c r="K918" s="27" t="s">
        <v>139</v>
      </c>
      <c r="L918" s="27" t="s">
        <v>89</v>
      </c>
      <c r="M918" s="27" t="s">
        <v>74</v>
      </c>
      <c r="N918" s="27" t="s">
        <v>90</v>
      </c>
      <c r="O918" s="27" t="s">
        <v>76</v>
      </c>
      <c r="P918" s="18" t="s">
        <v>75</v>
      </c>
      <c r="Q918" s="45">
        <v>13.99</v>
      </c>
      <c r="R918" s="46">
        <v>13.99</v>
      </c>
      <c r="S918" s="49">
        <v>1420</v>
      </c>
      <c r="T918" s="50">
        <v>1420</v>
      </c>
    </row>
    <row r="919" spans="1:20" x14ac:dyDescent="0.2">
      <c r="A919" s="12" t="s">
        <v>84</v>
      </c>
      <c r="B919" s="27" t="s">
        <v>105</v>
      </c>
      <c r="C919" s="27" t="s">
        <v>106</v>
      </c>
      <c r="D919" s="27" t="s">
        <v>116</v>
      </c>
      <c r="E919" s="27" t="s">
        <v>117</v>
      </c>
      <c r="F919" s="27" t="s">
        <v>192</v>
      </c>
      <c r="G919" s="27" t="s">
        <v>119</v>
      </c>
      <c r="H919" s="27" t="s">
        <v>223</v>
      </c>
      <c r="I919" s="27" t="s">
        <v>224</v>
      </c>
      <c r="J919" s="27" t="s">
        <v>138</v>
      </c>
      <c r="K919" s="27" t="s">
        <v>139</v>
      </c>
      <c r="L919" s="27" t="s">
        <v>89</v>
      </c>
      <c r="M919" s="27" t="s">
        <v>74</v>
      </c>
      <c r="N919" s="27" t="s">
        <v>163</v>
      </c>
      <c r="O919" s="27" t="s">
        <v>164</v>
      </c>
      <c r="P919" s="18" t="s">
        <v>75</v>
      </c>
      <c r="Q919" s="45">
        <v>5.0199999999999996</v>
      </c>
      <c r="R919" s="46">
        <v>5.0199999999999996</v>
      </c>
      <c r="S919" s="49">
        <v>477</v>
      </c>
      <c r="T919" s="50">
        <v>477</v>
      </c>
    </row>
    <row r="920" spans="1:20" x14ac:dyDescent="0.2">
      <c r="A920" s="12" t="s">
        <v>84</v>
      </c>
      <c r="B920" s="27" t="s">
        <v>105</v>
      </c>
      <c r="C920" s="27" t="s">
        <v>106</v>
      </c>
      <c r="D920" s="27" t="s">
        <v>116</v>
      </c>
      <c r="E920" s="27" t="s">
        <v>117</v>
      </c>
      <c r="F920" s="27" t="s">
        <v>192</v>
      </c>
      <c r="G920" s="27" t="s">
        <v>119</v>
      </c>
      <c r="H920" s="27" t="s">
        <v>223</v>
      </c>
      <c r="I920" s="27" t="s">
        <v>224</v>
      </c>
      <c r="J920" s="27" t="s">
        <v>127</v>
      </c>
      <c r="K920" s="27" t="s">
        <v>128</v>
      </c>
      <c r="L920" s="27" t="s">
        <v>89</v>
      </c>
      <c r="M920" s="27" t="s">
        <v>74</v>
      </c>
      <c r="N920" s="27" t="s">
        <v>91</v>
      </c>
      <c r="O920" s="27" t="s">
        <v>92</v>
      </c>
      <c r="P920" s="18" t="s">
        <v>75</v>
      </c>
      <c r="Q920" s="45">
        <v>1.82</v>
      </c>
      <c r="R920" s="46">
        <v>1.82</v>
      </c>
      <c r="S920" s="49">
        <v>2</v>
      </c>
      <c r="T920" s="50">
        <v>2</v>
      </c>
    </row>
    <row r="921" spans="1:20" x14ac:dyDescent="0.2">
      <c r="A921" s="12" t="s">
        <v>84</v>
      </c>
      <c r="B921" s="27" t="s">
        <v>105</v>
      </c>
      <c r="C921" s="27" t="s">
        <v>106</v>
      </c>
      <c r="D921" s="27" t="s">
        <v>116</v>
      </c>
      <c r="E921" s="27" t="s">
        <v>117</v>
      </c>
      <c r="F921" s="27" t="s">
        <v>192</v>
      </c>
      <c r="G921" s="27" t="s">
        <v>119</v>
      </c>
      <c r="H921" s="27" t="s">
        <v>223</v>
      </c>
      <c r="I921" s="27" t="s">
        <v>224</v>
      </c>
      <c r="J921" s="27" t="s">
        <v>127</v>
      </c>
      <c r="K921" s="27" t="s">
        <v>128</v>
      </c>
      <c r="L921" s="27" t="s">
        <v>89</v>
      </c>
      <c r="M921" s="27" t="s">
        <v>74</v>
      </c>
      <c r="N921" s="27" t="s">
        <v>99</v>
      </c>
      <c r="O921" s="27" t="s">
        <v>100</v>
      </c>
      <c r="P921" s="18" t="s">
        <v>75</v>
      </c>
      <c r="Q921" s="45">
        <v>1.1299999999999999</v>
      </c>
      <c r="R921" s="46">
        <v>1.1299999999999999</v>
      </c>
      <c r="S921" s="49">
        <v>82</v>
      </c>
      <c r="T921" s="50">
        <v>82</v>
      </c>
    </row>
    <row r="922" spans="1:20" x14ac:dyDescent="0.2">
      <c r="A922" s="12" t="s">
        <v>84</v>
      </c>
      <c r="B922" s="27" t="s">
        <v>105</v>
      </c>
      <c r="C922" s="27" t="s">
        <v>106</v>
      </c>
      <c r="D922" s="27" t="s">
        <v>116</v>
      </c>
      <c r="E922" s="27" t="s">
        <v>117</v>
      </c>
      <c r="F922" s="27" t="s">
        <v>192</v>
      </c>
      <c r="G922" s="27" t="s">
        <v>119</v>
      </c>
      <c r="H922" s="27" t="s">
        <v>223</v>
      </c>
      <c r="I922" s="27" t="s">
        <v>224</v>
      </c>
      <c r="J922" s="27" t="s">
        <v>127</v>
      </c>
      <c r="K922" s="27" t="s">
        <v>128</v>
      </c>
      <c r="L922" s="27" t="s">
        <v>89</v>
      </c>
      <c r="M922" s="27" t="s">
        <v>74</v>
      </c>
      <c r="N922" s="27" t="s">
        <v>95</v>
      </c>
      <c r="O922" s="27" t="s">
        <v>96</v>
      </c>
      <c r="P922" s="18" t="s">
        <v>75</v>
      </c>
      <c r="Q922" s="45">
        <v>0.01</v>
      </c>
      <c r="R922" s="46">
        <v>0.01</v>
      </c>
      <c r="S922" s="49">
        <v>4</v>
      </c>
      <c r="T922" s="50">
        <v>4</v>
      </c>
    </row>
    <row r="923" spans="1:20" x14ac:dyDescent="0.2">
      <c r="A923" s="12" t="s">
        <v>84</v>
      </c>
      <c r="B923" s="27" t="s">
        <v>105</v>
      </c>
      <c r="C923" s="27" t="s">
        <v>106</v>
      </c>
      <c r="D923" s="27" t="s">
        <v>116</v>
      </c>
      <c r="E923" s="27" t="s">
        <v>117</v>
      </c>
      <c r="F923" s="27" t="s">
        <v>192</v>
      </c>
      <c r="G923" s="27" t="s">
        <v>119</v>
      </c>
      <c r="H923" s="27" t="s">
        <v>223</v>
      </c>
      <c r="I923" s="27" t="s">
        <v>224</v>
      </c>
      <c r="J923" s="27" t="s">
        <v>127</v>
      </c>
      <c r="K923" s="27" t="s">
        <v>128</v>
      </c>
      <c r="L923" s="27" t="s">
        <v>89</v>
      </c>
      <c r="M923" s="27" t="s">
        <v>74</v>
      </c>
      <c r="N923" s="27" t="s">
        <v>90</v>
      </c>
      <c r="O923" s="27" t="s">
        <v>76</v>
      </c>
      <c r="P923" s="18" t="s">
        <v>75</v>
      </c>
      <c r="Q923" s="45">
        <v>7.4</v>
      </c>
      <c r="R923" s="46">
        <v>7.4</v>
      </c>
      <c r="S923" s="49">
        <v>632</v>
      </c>
      <c r="T923" s="50">
        <v>632</v>
      </c>
    </row>
    <row r="924" spans="1:20" x14ac:dyDescent="0.2">
      <c r="A924" s="12" t="s">
        <v>84</v>
      </c>
      <c r="B924" s="27" t="s">
        <v>105</v>
      </c>
      <c r="C924" s="27" t="s">
        <v>106</v>
      </c>
      <c r="D924" s="27" t="s">
        <v>116</v>
      </c>
      <c r="E924" s="27" t="s">
        <v>117</v>
      </c>
      <c r="F924" s="27" t="s">
        <v>192</v>
      </c>
      <c r="G924" s="27" t="s">
        <v>119</v>
      </c>
      <c r="H924" s="27" t="s">
        <v>223</v>
      </c>
      <c r="I924" s="27" t="s">
        <v>224</v>
      </c>
      <c r="J924" s="27" t="s">
        <v>127</v>
      </c>
      <c r="K924" s="27" t="s">
        <v>128</v>
      </c>
      <c r="L924" s="27" t="s">
        <v>89</v>
      </c>
      <c r="M924" s="27" t="s">
        <v>74</v>
      </c>
      <c r="N924" s="27" t="s">
        <v>140</v>
      </c>
      <c r="O924" s="27" t="s">
        <v>141</v>
      </c>
      <c r="P924" s="18" t="s">
        <v>75</v>
      </c>
      <c r="Q924" s="45">
        <v>0.06</v>
      </c>
      <c r="R924" s="46">
        <v>0.06</v>
      </c>
      <c r="S924" s="49">
        <v>14</v>
      </c>
      <c r="T924" s="50">
        <v>14</v>
      </c>
    </row>
    <row r="925" spans="1:20" x14ac:dyDescent="0.2">
      <c r="A925" s="12" t="s">
        <v>84</v>
      </c>
      <c r="B925" s="27" t="s">
        <v>105</v>
      </c>
      <c r="C925" s="27" t="s">
        <v>106</v>
      </c>
      <c r="D925" s="27" t="s">
        <v>116</v>
      </c>
      <c r="E925" s="27" t="s">
        <v>117</v>
      </c>
      <c r="F925" s="27" t="s">
        <v>192</v>
      </c>
      <c r="G925" s="27" t="s">
        <v>119</v>
      </c>
      <c r="H925" s="27" t="s">
        <v>223</v>
      </c>
      <c r="I925" s="27" t="s">
        <v>224</v>
      </c>
      <c r="J925" s="27" t="s">
        <v>127</v>
      </c>
      <c r="K925" s="27" t="s">
        <v>128</v>
      </c>
      <c r="L925" s="27" t="s">
        <v>89</v>
      </c>
      <c r="M925" s="27" t="s">
        <v>74</v>
      </c>
      <c r="N925" s="27" t="s">
        <v>142</v>
      </c>
      <c r="O925" s="27" t="s">
        <v>143</v>
      </c>
      <c r="P925" s="18" t="s">
        <v>75</v>
      </c>
      <c r="Q925" s="45">
        <v>0.77</v>
      </c>
      <c r="R925" s="46">
        <v>0.77</v>
      </c>
      <c r="S925" s="49">
        <v>182</v>
      </c>
      <c r="T925" s="50">
        <v>182</v>
      </c>
    </row>
    <row r="926" spans="1:20" x14ac:dyDescent="0.2">
      <c r="A926" s="12" t="s">
        <v>84</v>
      </c>
      <c r="B926" s="27" t="s">
        <v>105</v>
      </c>
      <c r="C926" s="27" t="s">
        <v>106</v>
      </c>
      <c r="D926" s="27" t="s">
        <v>116</v>
      </c>
      <c r="E926" s="27" t="s">
        <v>117</v>
      </c>
      <c r="F926" s="27" t="s">
        <v>192</v>
      </c>
      <c r="G926" s="27" t="s">
        <v>119</v>
      </c>
      <c r="H926" s="27" t="s">
        <v>223</v>
      </c>
      <c r="I926" s="27" t="s">
        <v>224</v>
      </c>
      <c r="J926" s="27" t="s">
        <v>267</v>
      </c>
      <c r="K926" s="27" t="s">
        <v>268</v>
      </c>
      <c r="L926" s="27" t="s">
        <v>89</v>
      </c>
      <c r="M926" s="27" t="s">
        <v>74</v>
      </c>
      <c r="N926" s="27" t="s">
        <v>99</v>
      </c>
      <c r="O926" s="27" t="s">
        <v>100</v>
      </c>
      <c r="P926" s="18" t="s">
        <v>75</v>
      </c>
      <c r="Q926" s="45">
        <v>0.05</v>
      </c>
      <c r="R926" s="46">
        <v>0.05</v>
      </c>
      <c r="S926" s="49">
        <v>3</v>
      </c>
      <c r="T926" s="50">
        <v>3</v>
      </c>
    </row>
    <row r="927" spans="1:20" x14ac:dyDescent="0.2">
      <c r="A927" s="12" t="s">
        <v>84</v>
      </c>
      <c r="B927" s="27" t="s">
        <v>105</v>
      </c>
      <c r="C927" s="27" t="s">
        <v>106</v>
      </c>
      <c r="D927" s="27" t="s">
        <v>116</v>
      </c>
      <c r="E927" s="27" t="s">
        <v>117</v>
      </c>
      <c r="F927" s="27" t="s">
        <v>192</v>
      </c>
      <c r="G927" s="27" t="s">
        <v>119</v>
      </c>
      <c r="H927" s="27" t="s">
        <v>223</v>
      </c>
      <c r="I927" s="27" t="s">
        <v>224</v>
      </c>
      <c r="J927" s="27" t="s">
        <v>267</v>
      </c>
      <c r="K927" s="27" t="s">
        <v>268</v>
      </c>
      <c r="L927" s="27" t="s">
        <v>89</v>
      </c>
      <c r="M927" s="27" t="s">
        <v>74</v>
      </c>
      <c r="N927" s="27" t="s">
        <v>95</v>
      </c>
      <c r="O927" s="27" t="s">
        <v>96</v>
      </c>
      <c r="P927" s="18" t="s">
        <v>75</v>
      </c>
      <c r="Q927" s="47"/>
      <c r="R927" s="58"/>
      <c r="S927" s="49">
        <v>2</v>
      </c>
      <c r="T927" s="50">
        <v>2</v>
      </c>
    </row>
    <row r="928" spans="1:20" x14ac:dyDescent="0.2">
      <c r="A928" s="12" t="s">
        <v>84</v>
      </c>
      <c r="B928" s="27" t="s">
        <v>105</v>
      </c>
      <c r="C928" s="27" t="s">
        <v>106</v>
      </c>
      <c r="D928" s="27" t="s">
        <v>116</v>
      </c>
      <c r="E928" s="27" t="s">
        <v>117</v>
      </c>
      <c r="F928" s="27" t="s">
        <v>192</v>
      </c>
      <c r="G928" s="27" t="s">
        <v>119</v>
      </c>
      <c r="H928" s="27" t="s">
        <v>223</v>
      </c>
      <c r="I928" s="27" t="s">
        <v>224</v>
      </c>
      <c r="J928" s="27" t="s">
        <v>144</v>
      </c>
      <c r="K928" s="27" t="s">
        <v>145</v>
      </c>
      <c r="L928" s="27" t="s">
        <v>93</v>
      </c>
      <c r="M928" s="27" t="s">
        <v>94</v>
      </c>
      <c r="N928" s="27" t="s">
        <v>157</v>
      </c>
      <c r="O928" s="27" t="s">
        <v>158</v>
      </c>
      <c r="P928" s="18" t="s">
        <v>75</v>
      </c>
      <c r="Q928" s="45">
        <v>0.28999999999999998</v>
      </c>
      <c r="R928" s="46">
        <v>0.28999999999999998</v>
      </c>
      <c r="S928" s="49">
        <v>2</v>
      </c>
      <c r="T928" s="50">
        <v>2</v>
      </c>
    </row>
    <row r="929" spans="1:20" x14ac:dyDescent="0.2">
      <c r="A929" s="12" t="s">
        <v>84</v>
      </c>
      <c r="B929" s="27" t="s">
        <v>105</v>
      </c>
      <c r="C929" s="27" t="s">
        <v>106</v>
      </c>
      <c r="D929" s="27" t="s">
        <v>116</v>
      </c>
      <c r="E929" s="27" t="s">
        <v>117</v>
      </c>
      <c r="F929" s="27" t="s">
        <v>192</v>
      </c>
      <c r="G929" s="27" t="s">
        <v>119</v>
      </c>
      <c r="H929" s="27" t="s">
        <v>223</v>
      </c>
      <c r="I929" s="27" t="s">
        <v>224</v>
      </c>
      <c r="J929" s="27" t="s">
        <v>144</v>
      </c>
      <c r="K929" s="27" t="s">
        <v>145</v>
      </c>
      <c r="L929" s="27" t="s">
        <v>89</v>
      </c>
      <c r="M929" s="27" t="s">
        <v>74</v>
      </c>
      <c r="N929" s="27" t="s">
        <v>134</v>
      </c>
      <c r="O929" s="27" t="s">
        <v>135</v>
      </c>
      <c r="P929" s="18" t="s">
        <v>75</v>
      </c>
      <c r="Q929" s="45">
        <v>2.2000000000000002</v>
      </c>
      <c r="R929" s="46">
        <v>2.2000000000000002</v>
      </c>
      <c r="S929" s="49">
        <v>939</v>
      </c>
      <c r="T929" s="50">
        <v>939</v>
      </c>
    </row>
    <row r="930" spans="1:20" x14ac:dyDescent="0.2">
      <c r="A930" s="12" t="s">
        <v>84</v>
      </c>
      <c r="B930" s="27" t="s">
        <v>105</v>
      </c>
      <c r="C930" s="27" t="s">
        <v>106</v>
      </c>
      <c r="D930" s="27" t="s">
        <v>116</v>
      </c>
      <c r="E930" s="27" t="s">
        <v>117</v>
      </c>
      <c r="F930" s="27" t="s">
        <v>192</v>
      </c>
      <c r="G930" s="27" t="s">
        <v>119</v>
      </c>
      <c r="H930" s="27" t="s">
        <v>223</v>
      </c>
      <c r="I930" s="27" t="s">
        <v>224</v>
      </c>
      <c r="J930" s="27" t="s">
        <v>144</v>
      </c>
      <c r="K930" s="27" t="s">
        <v>145</v>
      </c>
      <c r="L930" s="27" t="s">
        <v>89</v>
      </c>
      <c r="M930" s="27" t="s">
        <v>74</v>
      </c>
      <c r="N930" s="27" t="s">
        <v>90</v>
      </c>
      <c r="O930" s="27" t="s">
        <v>76</v>
      </c>
      <c r="P930" s="18" t="s">
        <v>75</v>
      </c>
      <c r="Q930" s="45">
        <v>26.37</v>
      </c>
      <c r="R930" s="46">
        <v>26.37</v>
      </c>
      <c r="S930" s="49">
        <v>5596</v>
      </c>
      <c r="T930" s="50">
        <v>5596</v>
      </c>
    </row>
    <row r="931" spans="1:20" x14ac:dyDescent="0.2">
      <c r="A931" s="12" t="s">
        <v>84</v>
      </c>
      <c r="B931" s="27" t="s">
        <v>105</v>
      </c>
      <c r="C931" s="27" t="s">
        <v>106</v>
      </c>
      <c r="D931" s="27" t="s">
        <v>116</v>
      </c>
      <c r="E931" s="27" t="s">
        <v>117</v>
      </c>
      <c r="F931" s="27" t="s">
        <v>192</v>
      </c>
      <c r="G931" s="27" t="s">
        <v>119</v>
      </c>
      <c r="H931" s="27" t="s">
        <v>223</v>
      </c>
      <c r="I931" s="27" t="s">
        <v>224</v>
      </c>
      <c r="J931" s="27" t="s">
        <v>148</v>
      </c>
      <c r="K931" s="27" t="s">
        <v>149</v>
      </c>
      <c r="L931" s="27" t="s">
        <v>89</v>
      </c>
      <c r="M931" s="27" t="s">
        <v>74</v>
      </c>
      <c r="N931" s="27" t="s">
        <v>134</v>
      </c>
      <c r="O931" s="27" t="s">
        <v>135</v>
      </c>
      <c r="P931" s="18" t="s">
        <v>75</v>
      </c>
      <c r="Q931" s="45">
        <v>0.02</v>
      </c>
      <c r="R931" s="46">
        <v>0.02</v>
      </c>
      <c r="S931" s="49">
        <v>3</v>
      </c>
      <c r="T931" s="50">
        <v>3</v>
      </c>
    </row>
    <row r="932" spans="1:20" x14ac:dyDescent="0.2">
      <c r="A932" s="12" t="s">
        <v>84</v>
      </c>
      <c r="B932" s="27" t="s">
        <v>105</v>
      </c>
      <c r="C932" s="27" t="s">
        <v>106</v>
      </c>
      <c r="D932" s="27" t="s">
        <v>116</v>
      </c>
      <c r="E932" s="27" t="s">
        <v>117</v>
      </c>
      <c r="F932" s="27" t="s">
        <v>192</v>
      </c>
      <c r="G932" s="27" t="s">
        <v>119</v>
      </c>
      <c r="H932" s="27" t="s">
        <v>223</v>
      </c>
      <c r="I932" s="27" t="s">
        <v>224</v>
      </c>
      <c r="J932" s="27" t="s">
        <v>271</v>
      </c>
      <c r="K932" s="27" t="s">
        <v>272</v>
      </c>
      <c r="L932" s="27" t="s">
        <v>89</v>
      </c>
      <c r="M932" s="27" t="s">
        <v>74</v>
      </c>
      <c r="N932" s="27" t="s">
        <v>95</v>
      </c>
      <c r="O932" s="27" t="s">
        <v>96</v>
      </c>
      <c r="P932" s="18" t="s">
        <v>75</v>
      </c>
      <c r="Q932" s="47"/>
      <c r="R932" s="58"/>
      <c r="S932" s="49">
        <v>1</v>
      </c>
      <c r="T932" s="50">
        <v>1</v>
      </c>
    </row>
    <row r="933" spans="1:20" x14ac:dyDescent="0.2">
      <c r="A933" s="12" t="s">
        <v>84</v>
      </c>
      <c r="B933" s="27" t="s">
        <v>105</v>
      </c>
      <c r="C933" s="27" t="s">
        <v>106</v>
      </c>
      <c r="D933" s="27" t="s">
        <v>116</v>
      </c>
      <c r="E933" s="27" t="s">
        <v>117</v>
      </c>
      <c r="F933" s="27" t="s">
        <v>192</v>
      </c>
      <c r="G933" s="27" t="s">
        <v>119</v>
      </c>
      <c r="H933" s="27" t="s">
        <v>223</v>
      </c>
      <c r="I933" s="27" t="s">
        <v>224</v>
      </c>
      <c r="J933" s="27" t="s">
        <v>271</v>
      </c>
      <c r="K933" s="27" t="s">
        <v>272</v>
      </c>
      <c r="L933" s="27" t="s">
        <v>89</v>
      </c>
      <c r="M933" s="27" t="s">
        <v>74</v>
      </c>
      <c r="N933" s="27" t="s">
        <v>273</v>
      </c>
      <c r="O933" s="27" t="s">
        <v>274</v>
      </c>
      <c r="P933" s="18" t="s">
        <v>75</v>
      </c>
      <c r="Q933" s="45">
        <v>0.02</v>
      </c>
      <c r="R933" s="46">
        <v>0.02</v>
      </c>
      <c r="S933" s="49">
        <v>7</v>
      </c>
      <c r="T933" s="50">
        <v>7</v>
      </c>
    </row>
    <row r="934" spans="1:20" x14ac:dyDescent="0.2">
      <c r="A934" s="12" t="s">
        <v>84</v>
      </c>
      <c r="B934" s="27" t="s">
        <v>105</v>
      </c>
      <c r="C934" s="27" t="s">
        <v>106</v>
      </c>
      <c r="D934" s="27" t="s">
        <v>116</v>
      </c>
      <c r="E934" s="27" t="s">
        <v>117</v>
      </c>
      <c r="F934" s="27" t="s">
        <v>192</v>
      </c>
      <c r="G934" s="27" t="s">
        <v>119</v>
      </c>
      <c r="H934" s="27" t="s">
        <v>223</v>
      </c>
      <c r="I934" s="27" t="s">
        <v>224</v>
      </c>
      <c r="J934" s="27" t="s">
        <v>271</v>
      </c>
      <c r="K934" s="27" t="s">
        <v>272</v>
      </c>
      <c r="L934" s="27" t="s">
        <v>89</v>
      </c>
      <c r="M934" s="27" t="s">
        <v>74</v>
      </c>
      <c r="N934" s="27" t="s">
        <v>90</v>
      </c>
      <c r="O934" s="27" t="s">
        <v>76</v>
      </c>
      <c r="P934" s="18" t="s">
        <v>75</v>
      </c>
      <c r="Q934" s="45">
        <v>0.3</v>
      </c>
      <c r="R934" s="46">
        <v>0.3</v>
      </c>
      <c r="S934" s="49">
        <v>21</v>
      </c>
      <c r="T934" s="50">
        <v>21</v>
      </c>
    </row>
    <row r="935" spans="1:20" x14ac:dyDescent="0.2">
      <c r="A935" s="12" t="s">
        <v>84</v>
      </c>
      <c r="B935" s="27" t="s">
        <v>105</v>
      </c>
      <c r="C935" s="27" t="s">
        <v>106</v>
      </c>
      <c r="D935" s="27" t="s">
        <v>116</v>
      </c>
      <c r="E935" s="27" t="s">
        <v>117</v>
      </c>
      <c r="F935" s="27" t="s">
        <v>192</v>
      </c>
      <c r="G935" s="27" t="s">
        <v>119</v>
      </c>
      <c r="H935" s="27" t="s">
        <v>223</v>
      </c>
      <c r="I935" s="27" t="s">
        <v>224</v>
      </c>
      <c r="J935" s="27" t="s">
        <v>361</v>
      </c>
      <c r="K935" s="27" t="s">
        <v>362</v>
      </c>
      <c r="L935" s="27" t="s">
        <v>89</v>
      </c>
      <c r="M935" s="27" t="s">
        <v>74</v>
      </c>
      <c r="N935" s="27" t="s">
        <v>90</v>
      </c>
      <c r="O935" s="27" t="s">
        <v>76</v>
      </c>
      <c r="P935" s="18" t="s">
        <v>75</v>
      </c>
      <c r="Q935" s="45">
        <v>12.11</v>
      </c>
      <c r="R935" s="46">
        <v>12.11</v>
      </c>
      <c r="S935" s="49">
        <v>1260</v>
      </c>
      <c r="T935" s="50">
        <v>1260</v>
      </c>
    </row>
    <row r="936" spans="1:20" x14ac:dyDescent="0.2">
      <c r="A936" s="12" t="s">
        <v>84</v>
      </c>
      <c r="B936" s="27" t="s">
        <v>105</v>
      </c>
      <c r="C936" s="27" t="s">
        <v>106</v>
      </c>
      <c r="D936" s="27" t="s">
        <v>116</v>
      </c>
      <c r="E936" s="27" t="s">
        <v>117</v>
      </c>
      <c r="F936" s="27" t="s">
        <v>192</v>
      </c>
      <c r="G936" s="27" t="s">
        <v>119</v>
      </c>
      <c r="H936" s="27" t="s">
        <v>223</v>
      </c>
      <c r="I936" s="27" t="s">
        <v>224</v>
      </c>
      <c r="J936" s="27" t="s">
        <v>150</v>
      </c>
      <c r="K936" s="27" t="s">
        <v>151</v>
      </c>
      <c r="L936" s="27" t="s">
        <v>89</v>
      </c>
      <c r="M936" s="27" t="s">
        <v>74</v>
      </c>
      <c r="N936" s="27" t="s">
        <v>95</v>
      </c>
      <c r="O936" s="27" t="s">
        <v>96</v>
      </c>
      <c r="P936" s="18" t="s">
        <v>75</v>
      </c>
      <c r="Q936" s="45">
        <v>2.75</v>
      </c>
      <c r="R936" s="46">
        <v>2.75</v>
      </c>
      <c r="S936" s="49">
        <v>8455</v>
      </c>
      <c r="T936" s="50">
        <v>8455</v>
      </c>
    </row>
    <row r="937" spans="1:20" x14ac:dyDescent="0.2">
      <c r="A937" s="12" t="s">
        <v>84</v>
      </c>
      <c r="B937" s="27" t="s">
        <v>105</v>
      </c>
      <c r="C937" s="27" t="s">
        <v>106</v>
      </c>
      <c r="D937" s="27" t="s">
        <v>116</v>
      </c>
      <c r="E937" s="27" t="s">
        <v>117</v>
      </c>
      <c r="F937" s="27" t="s">
        <v>192</v>
      </c>
      <c r="G937" s="27" t="s">
        <v>119</v>
      </c>
      <c r="H937" s="27" t="s">
        <v>223</v>
      </c>
      <c r="I937" s="27" t="s">
        <v>224</v>
      </c>
      <c r="J937" s="27" t="s">
        <v>150</v>
      </c>
      <c r="K937" s="27" t="s">
        <v>151</v>
      </c>
      <c r="L937" s="27" t="s">
        <v>89</v>
      </c>
      <c r="M937" s="27" t="s">
        <v>74</v>
      </c>
      <c r="N937" s="27" t="s">
        <v>90</v>
      </c>
      <c r="O937" s="27" t="s">
        <v>76</v>
      </c>
      <c r="P937" s="18" t="s">
        <v>75</v>
      </c>
      <c r="Q937" s="45">
        <v>6.96</v>
      </c>
      <c r="R937" s="46">
        <v>6.96</v>
      </c>
      <c r="S937" s="49">
        <v>1489</v>
      </c>
      <c r="T937" s="50">
        <v>1489</v>
      </c>
    </row>
    <row r="938" spans="1:20" x14ac:dyDescent="0.2">
      <c r="A938" s="12" t="s">
        <v>84</v>
      </c>
      <c r="B938" s="27" t="s">
        <v>105</v>
      </c>
      <c r="C938" s="27" t="s">
        <v>106</v>
      </c>
      <c r="D938" s="27" t="s">
        <v>116</v>
      </c>
      <c r="E938" s="27" t="s">
        <v>117</v>
      </c>
      <c r="F938" s="27" t="s">
        <v>192</v>
      </c>
      <c r="G938" s="27" t="s">
        <v>119</v>
      </c>
      <c r="H938" s="27" t="s">
        <v>223</v>
      </c>
      <c r="I938" s="27" t="s">
        <v>224</v>
      </c>
      <c r="J938" s="27" t="s">
        <v>150</v>
      </c>
      <c r="K938" s="27" t="s">
        <v>151</v>
      </c>
      <c r="L938" s="27" t="s">
        <v>89</v>
      </c>
      <c r="M938" s="27" t="s">
        <v>74</v>
      </c>
      <c r="N938" s="27" t="s">
        <v>152</v>
      </c>
      <c r="O938" s="27" t="s">
        <v>153</v>
      </c>
      <c r="P938" s="18" t="s">
        <v>75</v>
      </c>
      <c r="Q938" s="45">
        <v>6.01</v>
      </c>
      <c r="R938" s="46">
        <v>6.01</v>
      </c>
      <c r="S938" s="49">
        <v>1955</v>
      </c>
      <c r="T938" s="50">
        <v>1955</v>
      </c>
    </row>
    <row r="939" spans="1:20" x14ac:dyDescent="0.2">
      <c r="A939" s="12" t="s">
        <v>84</v>
      </c>
      <c r="B939" s="27" t="s">
        <v>105</v>
      </c>
      <c r="C939" s="27" t="s">
        <v>106</v>
      </c>
      <c r="D939" s="27" t="s">
        <v>116</v>
      </c>
      <c r="E939" s="27" t="s">
        <v>117</v>
      </c>
      <c r="F939" s="27" t="s">
        <v>192</v>
      </c>
      <c r="G939" s="27" t="s">
        <v>119</v>
      </c>
      <c r="H939" s="27" t="s">
        <v>223</v>
      </c>
      <c r="I939" s="27" t="s">
        <v>224</v>
      </c>
      <c r="J939" s="27" t="s">
        <v>150</v>
      </c>
      <c r="K939" s="27" t="s">
        <v>151</v>
      </c>
      <c r="L939" s="27" t="s">
        <v>97</v>
      </c>
      <c r="M939" s="27" t="s">
        <v>98</v>
      </c>
      <c r="N939" s="27" t="s">
        <v>95</v>
      </c>
      <c r="O939" s="27" t="s">
        <v>96</v>
      </c>
      <c r="P939" s="18" t="s">
        <v>75</v>
      </c>
      <c r="Q939" s="45">
        <v>17.579999999999998</v>
      </c>
      <c r="R939" s="46">
        <v>17.579999999999998</v>
      </c>
      <c r="S939" s="49">
        <v>8372</v>
      </c>
      <c r="T939" s="50">
        <v>8372</v>
      </c>
    </row>
    <row r="940" spans="1:20" x14ac:dyDescent="0.2">
      <c r="A940" s="12" t="s">
        <v>84</v>
      </c>
      <c r="B940" s="27" t="s">
        <v>105</v>
      </c>
      <c r="C940" s="27" t="s">
        <v>106</v>
      </c>
      <c r="D940" s="27" t="s">
        <v>116</v>
      </c>
      <c r="E940" s="27" t="s">
        <v>117</v>
      </c>
      <c r="F940" s="27" t="s">
        <v>192</v>
      </c>
      <c r="G940" s="27" t="s">
        <v>119</v>
      </c>
      <c r="H940" s="27" t="s">
        <v>223</v>
      </c>
      <c r="I940" s="27" t="s">
        <v>224</v>
      </c>
      <c r="J940" s="27" t="s">
        <v>275</v>
      </c>
      <c r="K940" s="27" t="s">
        <v>276</v>
      </c>
      <c r="L940" s="27" t="s">
        <v>89</v>
      </c>
      <c r="M940" s="27" t="s">
        <v>74</v>
      </c>
      <c r="N940" s="27" t="s">
        <v>90</v>
      </c>
      <c r="O940" s="27" t="s">
        <v>76</v>
      </c>
      <c r="P940" s="18" t="s">
        <v>75</v>
      </c>
      <c r="Q940" s="45">
        <v>0.14000000000000001</v>
      </c>
      <c r="R940" s="46">
        <v>0.14000000000000001</v>
      </c>
      <c r="S940" s="49">
        <v>7</v>
      </c>
      <c r="T940" s="50">
        <v>7</v>
      </c>
    </row>
    <row r="941" spans="1:20" x14ac:dyDescent="0.2">
      <c r="A941" s="12" t="s">
        <v>84</v>
      </c>
      <c r="B941" s="27" t="s">
        <v>105</v>
      </c>
      <c r="C941" s="27" t="s">
        <v>106</v>
      </c>
      <c r="D941" s="27" t="s">
        <v>116</v>
      </c>
      <c r="E941" s="27" t="s">
        <v>117</v>
      </c>
      <c r="F941" s="27" t="s">
        <v>192</v>
      </c>
      <c r="G941" s="27" t="s">
        <v>119</v>
      </c>
      <c r="H941" s="27" t="s">
        <v>223</v>
      </c>
      <c r="I941" s="27" t="s">
        <v>224</v>
      </c>
      <c r="J941" s="27" t="s">
        <v>275</v>
      </c>
      <c r="K941" s="27" t="s">
        <v>276</v>
      </c>
      <c r="L941" s="27" t="s">
        <v>89</v>
      </c>
      <c r="M941" s="27" t="s">
        <v>74</v>
      </c>
      <c r="N941" s="27" t="s">
        <v>152</v>
      </c>
      <c r="O941" s="27" t="s">
        <v>153</v>
      </c>
      <c r="P941" s="18" t="s">
        <v>75</v>
      </c>
      <c r="Q941" s="45">
        <v>0.04</v>
      </c>
      <c r="R941" s="46">
        <v>0.04</v>
      </c>
      <c r="S941" s="49">
        <v>2</v>
      </c>
      <c r="T941" s="50">
        <v>2</v>
      </c>
    </row>
    <row r="942" spans="1:20" x14ac:dyDescent="0.2">
      <c r="A942" s="12" t="s">
        <v>84</v>
      </c>
      <c r="B942" s="27" t="s">
        <v>105</v>
      </c>
      <c r="C942" s="27" t="s">
        <v>106</v>
      </c>
      <c r="D942" s="27" t="s">
        <v>116</v>
      </c>
      <c r="E942" s="27" t="s">
        <v>117</v>
      </c>
      <c r="F942" s="27" t="s">
        <v>192</v>
      </c>
      <c r="G942" s="27" t="s">
        <v>119</v>
      </c>
      <c r="H942" s="27" t="s">
        <v>223</v>
      </c>
      <c r="I942" s="27" t="s">
        <v>224</v>
      </c>
      <c r="J942" s="27" t="s">
        <v>269</v>
      </c>
      <c r="K942" s="27" t="s">
        <v>270</v>
      </c>
      <c r="L942" s="27" t="s">
        <v>89</v>
      </c>
      <c r="M942" s="27" t="s">
        <v>74</v>
      </c>
      <c r="N942" s="27" t="s">
        <v>161</v>
      </c>
      <c r="O942" s="27" t="s">
        <v>162</v>
      </c>
      <c r="P942" s="18" t="s">
        <v>75</v>
      </c>
      <c r="Q942" s="47"/>
      <c r="R942" s="58"/>
      <c r="S942" s="49">
        <v>1</v>
      </c>
      <c r="T942" s="50">
        <v>1</v>
      </c>
    </row>
    <row r="943" spans="1:20" x14ac:dyDescent="0.2">
      <c r="A943" s="12" t="s">
        <v>84</v>
      </c>
      <c r="B943" s="27" t="s">
        <v>105</v>
      </c>
      <c r="C943" s="27" t="s">
        <v>106</v>
      </c>
      <c r="D943" s="27" t="s">
        <v>116</v>
      </c>
      <c r="E943" s="27" t="s">
        <v>117</v>
      </c>
      <c r="F943" s="27" t="s">
        <v>192</v>
      </c>
      <c r="G943" s="27" t="s">
        <v>119</v>
      </c>
      <c r="H943" s="27" t="s">
        <v>223</v>
      </c>
      <c r="I943" s="27" t="s">
        <v>224</v>
      </c>
      <c r="J943" s="27" t="s">
        <v>287</v>
      </c>
      <c r="K943" s="27" t="s">
        <v>288</v>
      </c>
      <c r="L943" s="27" t="s">
        <v>89</v>
      </c>
      <c r="M943" s="27" t="s">
        <v>74</v>
      </c>
      <c r="N943" s="27" t="s">
        <v>90</v>
      </c>
      <c r="O943" s="27" t="s">
        <v>76</v>
      </c>
      <c r="P943" s="18" t="s">
        <v>75</v>
      </c>
      <c r="Q943" s="45">
        <v>0.02</v>
      </c>
      <c r="R943" s="46">
        <v>0.02</v>
      </c>
      <c r="S943" s="49">
        <v>1</v>
      </c>
      <c r="T943" s="50">
        <v>1</v>
      </c>
    </row>
    <row r="944" spans="1:20" x14ac:dyDescent="0.2">
      <c r="A944" s="12" t="s">
        <v>84</v>
      </c>
      <c r="B944" s="27" t="s">
        <v>105</v>
      </c>
      <c r="C944" s="27" t="s">
        <v>106</v>
      </c>
      <c r="D944" s="27" t="s">
        <v>116</v>
      </c>
      <c r="E944" s="27" t="s">
        <v>117</v>
      </c>
      <c r="F944" s="27" t="s">
        <v>192</v>
      </c>
      <c r="G944" s="27" t="s">
        <v>119</v>
      </c>
      <c r="H944" s="27" t="s">
        <v>223</v>
      </c>
      <c r="I944" s="27" t="s">
        <v>224</v>
      </c>
      <c r="J944" s="27" t="s">
        <v>251</v>
      </c>
      <c r="K944" s="27" t="s">
        <v>154</v>
      </c>
      <c r="L944" s="27" t="s">
        <v>93</v>
      </c>
      <c r="M944" s="27" t="s">
        <v>94</v>
      </c>
      <c r="N944" s="27" t="s">
        <v>155</v>
      </c>
      <c r="O944" s="27" t="s">
        <v>156</v>
      </c>
      <c r="P944" s="18" t="s">
        <v>75</v>
      </c>
      <c r="Q944" s="45">
        <v>7.0000000000000007E-2</v>
      </c>
      <c r="R944" s="46">
        <v>7.0000000000000007E-2</v>
      </c>
      <c r="S944" s="49">
        <v>5</v>
      </c>
      <c r="T944" s="50">
        <v>5</v>
      </c>
    </row>
    <row r="945" spans="1:20" x14ac:dyDescent="0.2">
      <c r="A945" s="12" t="s">
        <v>84</v>
      </c>
      <c r="B945" s="27" t="s">
        <v>105</v>
      </c>
      <c r="C945" s="27" t="s">
        <v>106</v>
      </c>
      <c r="D945" s="27" t="s">
        <v>116</v>
      </c>
      <c r="E945" s="27" t="s">
        <v>117</v>
      </c>
      <c r="F945" s="27" t="s">
        <v>192</v>
      </c>
      <c r="G945" s="27" t="s">
        <v>119</v>
      </c>
      <c r="H945" s="27" t="s">
        <v>223</v>
      </c>
      <c r="I945" s="27" t="s">
        <v>224</v>
      </c>
      <c r="J945" s="27" t="s">
        <v>251</v>
      </c>
      <c r="K945" s="27" t="s">
        <v>154</v>
      </c>
      <c r="L945" s="27" t="s">
        <v>93</v>
      </c>
      <c r="M945" s="27" t="s">
        <v>94</v>
      </c>
      <c r="N945" s="27" t="s">
        <v>157</v>
      </c>
      <c r="O945" s="27" t="s">
        <v>158</v>
      </c>
      <c r="P945" s="18" t="s">
        <v>75</v>
      </c>
      <c r="Q945" s="45">
        <v>0.21</v>
      </c>
      <c r="R945" s="46">
        <v>0.21</v>
      </c>
      <c r="S945" s="49">
        <v>5</v>
      </c>
      <c r="T945" s="50">
        <v>5</v>
      </c>
    </row>
    <row r="946" spans="1:20" x14ac:dyDescent="0.2">
      <c r="A946" s="12" t="s">
        <v>84</v>
      </c>
      <c r="B946" s="27" t="s">
        <v>105</v>
      </c>
      <c r="C946" s="27" t="s">
        <v>106</v>
      </c>
      <c r="D946" s="27" t="s">
        <v>116</v>
      </c>
      <c r="E946" s="27" t="s">
        <v>117</v>
      </c>
      <c r="F946" s="27" t="s">
        <v>192</v>
      </c>
      <c r="G946" s="27" t="s">
        <v>119</v>
      </c>
      <c r="H946" s="27" t="s">
        <v>223</v>
      </c>
      <c r="I946" s="27" t="s">
        <v>224</v>
      </c>
      <c r="J946" s="27" t="s">
        <v>251</v>
      </c>
      <c r="K946" s="27" t="s">
        <v>154</v>
      </c>
      <c r="L946" s="27" t="s">
        <v>89</v>
      </c>
      <c r="M946" s="27" t="s">
        <v>74</v>
      </c>
      <c r="N946" s="27" t="s">
        <v>134</v>
      </c>
      <c r="O946" s="27" t="s">
        <v>135</v>
      </c>
      <c r="P946" s="18" t="s">
        <v>75</v>
      </c>
      <c r="Q946" s="45">
        <v>0.01</v>
      </c>
      <c r="R946" s="46">
        <v>0.01</v>
      </c>
      <c r="S946" s="49">
        <v>4</v>
      </c>
      <c r="T946" s="50">
        <v>4</v>
      </c>
    </row>
    <row r="947" spans="1:20" x14ac:dyDescent="0.2">
      <c r="A947" s="12" t="s">
        <v>84</v>
      </c>
      <c r="B947" s="27" t="s">
        <v>105</v>
      </c>
      <c r="C947" s="27" t="s">
        <v>106</v>
      </c>
      <c r="D947" s="27" t="s">
        <v>116</v>
      </c>
      <c r="E947" s="27" t="s">
        <v>117</v>
      </c>
      <c r="F947" s="27" t="s">
        <v>192</v>
      </c>
      <c r="G947" s="27" t="s">
        <v>119</v>
      </c>
      <c r="H947" s="27" t="s">
        <v>223</v>
      </c>
      <c r="I947" s="27" t="s">
        <v>224</v>
      </c>
      <c r="J947" s="27" t="s">
        <v>251</v>
      </c>
      <c r="K947" s="27" t="s">
        <v>154</v>
      </c>
      <c r="L947" s="27" t="s">
        <v>89</v>
      </c>
      <c r="M947" s="27" t="s">
        <v>74</v>
      </c>
      <c r="N947" s="27" t="s">
        <v>90</v>
      </c>
      <c r="O947" s="27" t="s">
        <v>76</v>
      </c>
      <c r="P947" s="18" t="s">
        <v>75</v>
      </c>
      <c r="Q947" s="45">
        <v>0.69</v>
      </c>
      <c r="R947" s="46">
        <v>0.69</v>
      </c>
      <c r="S947" s="49">
        <v>48</v>
      </c>
      <c r="T947" s="50">
        <v>48</v>
      </c>
    </row>
    <row r="948" spans="1:20" x14ac:dyDescent="0.2">
      <c r="A948" s="12" t="s">
        <v>84</v>
      </c>
      <c r="B948" s="27" t="s">
        <v>105</v>
      </c>
      <c r="C948" s="27" t="s">
        <v>106</v>
      </c>
      <c r="D948" s="27" t="s">
        <v>116</v>
      </c>
      <c r="E948" s="27" t="s">
        <v>117</v>
      </c>
      <c r="F948" s="27" t="s">
        <v>192</v>
      </c>
      <c r="G948" s="27" t="s">
        <v>119</v>
      </c>
      <c r="H948" s="27" t="s">
        <v>225</v>
      </c>
      <c r="I948" s="27" t="s">
        <v>226</v>
      </c>
      <c r="J948" s="27" t="s">
        <v>359</v>
      </c>
      <c r="K948" s="27" t="s">
        <v>360</v>
      </c>
      <c r="L948" s="27" t="s">
        <v>89</v>
      </c>
      <c r="M948" s="27" t="s">
        <v>74</v>
      </c>
      <c r="N948" s="27" t="s">
        <v>90</v>
      </c>
      <c r="O948" s="27" t="s">
        <v>76</v>
      </c>
      <c r="P948" s="18" t="s">
        <v>75</v>
      </c>
      <c r="Q948" s="45">
        <v>5.61</v>
      </c>
      <c r="R948" s="46">
        <v>5.61</v>
      </c>
      <c r="S948" s="49">
        <v>489</v>
      </c>
      <c r="T948" s="50">
        <v>489</v>
      </c>
    </row>
    <row r="949" spans="1:20" x14ac:dyDescent="0.2">
      <c r="A949" s="12" t="s">
        <v>84</v>
      </c>
      <c r="B949" s="27" t="s">
        <v>105</v>
      </c>
      <c r="C949" s="27" t="s">
        <v>106</v>
      </c>
      <c r="D949" s="27" t="s">
        <v>116</v>
      </c>
      <c r="E949" s="27" t="s">
        <v>117</v>
      </c>
      <c r="F949" s="27" t="s">
        <v>192</v>
      </c>
      <c r="G949" s="27" t="s">
        <v>119</v>
      </c>
      <c r="H949" s="27" t="s">
        <v>225</v>
      </c>
      <c r="I949" s="27" t="s">
        <v>226</v>
      </c>
      <c r="J949" s="27" t="s">
        <v>122</v>
      </c>
      <c r="K949" s="27" t="s">
        <v>123</v>
      </c>
      <c r="L949" s="27" t="s">
        <v>89</v>
      </c>
      <c r="M949" s="27" t="s">
        <v>74</v>
      </c>
      <c r="N949" s="27" t="s">
        <v>91</v>
      </c>
      <c r="O949" s="27" t="s">
        <v>92</v>
      </c>
      <c r="P949" s="18" t="s">
        <v>75</v>
      </c>
      <c r="Q949" s="45">
        <v>0.91</v>
      </c>
      <c r="R949" s="46">
        <v>0.91</v>
      </c>
      <c r="S949" s="49">
        <v>1</v>
      </c>
      <c r="T949" s="50">
        <v>1</v>
      </c>
    </row>
    <row r="950" spans="1:20" x14ac:dyDescent="0.2">
      <c r="A950" s="12" t="s">
        <v>84</v>
      </c>
      <c r="B950" s="27" t="s">
        <v>105</v>
      </c>
      <c r="C950" s="27" t="s">
        <v>106</v>
      </c>
      <c r="D950" s="27" t="s">
        <v>116</v>
      </c>
      <c r="E950" s="27" t="s">
        <v>117</v>
      </c>
      <c r="F950" s="27" t="s">
        <v>192</v>
      </c>
      <c r="G950" s="27" t="s">
        <v>119</v>
      </c>
      <c r="H950" s="27" t="s">
        <v>225</v>
      </c>
      <c r="I950" s="27" t="s">
        <v>226</v>
      </c>
      <c r="J950" s="27" t="s">
        <v>122</v>
      </c>
      <c r="K950" s="27" t="s">
        <v>123</v>
      </c>
      <c r="L950" s="27" t="s">
        <v>89</v>
      </c>
      <c r="M950" s="27" t="s">
        <v>74</v>
      </c>
      <c r="N950" s="27" t="s">
        <v>90</v>
      </c>
      <c r="O950" s="27" t="s">
        <v>76</v>
      </c>
      <c r="P950" s="18" t="s">
        <v>75</v>
      </c>
      <c r="Q950" s="45">
        <v>64.45</v>
      </c>
      <c r="R950" s="46">
        <v>64.45</v>
      </c>
      <c r="S950" s="49">
        <v>9794</v>
      </c>
      <c r="T950" s="50">
        <v>9794</v>
      </c>
    </row>
    <row r="951" spans="1:20" x14ac:dyDescent="0.2">
      <c r="A951" s="12" t="s">
        <v>84</v>
      </c>
      <c r="B951" s="27" t="s">
        <v>105</v>
      </c>
      <c r="C951" s="27" t="s">
        <v>106</v>
      </c>
      <c r="D951" s="27" t="s">
        <v>116</v>
      </c>
      <c r="E951" s="27" t="s">
        <v>117</v>
      </c>
      <c r="F951" s="27" t="s">
        <v>192</v>
      </c>
      <c r="G951" s="27" t="s">
        <v>119</v>
      </c>
      <c r="H951" s="27" t="s">
        <v>225</v>
      </c>
      <c r="I951" s="27" t="s">
        <v>226</v>
      </c>
      <c r="J951" s="27" t="s">
        <v>122</v>
      </c>
      <c r="K951" s="27" t="s">
        <v>123</v>
      </c>
      <c r="L951" s="27" t="s">
        <v>89</v>
      </c>
      <c r="M951" s="27" t="s">
        <v>74</v>
      </c>
      <c r="N951" s="27" t="s">
        <v>136</v>
      </c>
      <c r="O951" s="27" t="s">
        <v>137</v>
      </c>
      <c r="P951" s="18" t="s">
        <v>75</v>
      </c>
      <c r="Q951" s="45">
        <v>0.67</v>
      </c>
      <c r="R951" s="46">
        <v>0.67</v>
      </c>
      <c r="S951" s="49">
        <v>1147</v>
      </c>
      <c r="T951" s="50">
        <v>1147</v>
      </c>
    </row>
    <row r="952" spans="1:20" x14ac:dyDescent="0.2">
      <c r="A952" s="12" t="s">
        <v>84</v>
      </c>
      <c r="B952" s="27" t="s">
        <v>105</v>
      </c>
      <c r="C952" s="27" t="s">
        <v>106</v>
      </c>
      <c r="D952" s="27" t="s">
        <v>116</v>
      </c>
      <c r="E952" s="27" t="s">
        <v>117</v>
      </c>
      <c r="F952" s="27" t="s">
        <v>192</v>
      </c>
      <c r="G952" s="27" t="s">
        <v>119</v>
      </c>
      <c r="H952" s="27" t="s">
        <v>225</v>
      </c>
      <c r="I952" s="27" t="s">
        <v>226</v>
      </c>
      <c r="J952" s="27" t="s">
        <v>138</v>
      </c>
      <c r="K952" s="27" t="s">
        <v>139</v>
      </c>
      <c r="L952" s="27" t="s">
        <v>89</v>
      </c>
      <c r="M952" s="27" t="s">
        <v>74</v>
      </c>
      <c r="N952" s="27" t="s">
        <v>134</v>
      </c>
      <c r="O952" s="27" t="s">
        <v>135</v>
      </c>
      <c r="P952" s="18" t="s">
        <v>75</v>
      </c>
      <c r="Q952" s="45">
        <v>3.09</v>
      </c>
      <c r="R952" s="46">
        <v>3.09</v>
      </c>
      <c r="S952" s="49">
        <v>888</v>
      </c>
      <c r="T952" s="50">
        <v>888</v>
      </c>
    </row>
    <row r="953" spans="1:20" x14ac:dyDescent="0.2">
      <c r="A953" s="12" t="s">
        <v>84</v>
      </c>
      <c r="B953" s="27" t="s">
        <v>105</v>
      </c>
      <c r="C953" s="27" t="s">
        <v>106</v>
      </c>
      <c r="D953" s="27" t="s">
        <v>116</v>
      </c>
      <c r="E953" s="27" t="s">
        <v>117</v>
      </c>
      <c r="F953" s="27" t="s">
        <v>192</v>
      </c>
      <c r="G953" s="27" t="s">
        <v>119</v>
      </c>
      <c r="H953" s="27" t="s">
        <v>225</v>
      </c>
      <c r="I953" s="27" t="s">
        <v>226</v>
      </c>
      <c r="J953" s="27" t="s">
        <v>138</v>
      </c>
      <c r="K953" s="27" t="s">
        <v>139</v>
      </c>
      <c r="L953" s="27" t="s">
        <v>89</v>
      </c>
      <c r="M953" s="27" t="s">
        <v>74</v>
      </c>
      <c r="N953" s="27" t="s">
        <v>161</v>
      </c>
      <c r="O953" s="27" t="s">
        <v>162</v>
      </c>
      <c r="P953" s="18" t="s">
        <v>75</v>
      </c>
      <c r="Q953" s="45">
        <v>4.87</v>
      </c>
      <c r="R953" s="46">
        <v>4.87</v>
      </c>
      <c r="S953" s="49">
        <v>1967</v>
      </c>
      <c r="T953" s="50">
        <v>1967</v>
      </c>
    </row>
    <row r="954" spans="1:20" x14ac:dyDescent="0.2">
      <c r="A954" s="12" t="s">
        <v>84</v>
      </c>
      <c r="B954" s="27" t="s">
        <v>105</v>
      </c>
      <c r="C954" s="27" t="s">
        <v>106</v>
      </c>
      <c r="D954" s="27" t="s">
        <v>116</v>
      </c>
      <c r="E954" s="27" t="s">
        <v>117</v>
      </c>
      <c r="F954" s="27" t="s">
        <v>192</v>
      </c>
      <c r="G954" s="27" t="s">
        <v>119</v>
      </c>
      <c r="H954" s="27" t="s">
        <v>225</v>
      </c>
      <c r="I954" s="27" t="s">
        <v>226</v>
      </c>
      <c r="J954" s="27" t="s">
        <v>138</v>
      </c>
      <c r="K954" s="27" t="s">
        <v>139</v>
      </c>
      <c r="L954" s="27" t="s">
        <v>89</v>
      </c>
      <c r="M954" s="27" t="s">
        <v>74</v>
      </c>
      <c r="N954" s="27" t="s">
        <v>90</v>
      </c>
      <c r="O954" s="27" t="s">
        <v>76</v>
      </c>
      <c r="P954" s="18" t="s">
        <v>75</v>
      </c>
      <c r="Q954" s="45">
        <v>9.6</v>
      </c>
      <c r="R954" s="46">
        <v>9.6</v>
      </c>
      <c r="S954" s="49">
        <v>1033</v>
      </c>
      <c r="T954" s="50">
        <v>1033</v>
      </c>
    </row>
    <row r="955" spans="1:20" x14ac:dyDescent="0.2">
      <c r="A955" s="12" t="s">
        <v>84</v>
      </c>
      <c r="B955" s="27" t="s">
        <v>105</v>
      </c>
      <c r="C955" s="27" t="s">
        <v>106</v>
      </c>
      <c r="D955" s="27" t="s">
        <v>116</v>
      </c>
      <c r="E955" s="27" t="s">
        <v>117</v>
      </c>
      <c r="F955" s="27" t="s">
        <v>192</v>
      </c>
      <c r="G955" s="27" t="s">
        <v>119</v>
      </c>
      <c r="H955" s="27" t="s">
        <v>225</v>
      </c>
      <c r="I955" s="27" t="s">
        <v>226</v>
      </c>
      <c r="J955" s="27" t="s">
        <v>138</v>
      </c>
      <c r="K955" s="27" t="s">
        <v>139</v>
      </c>
      <c r="L955" s="27" t="s">
        <v>89</v>
      </c>
      <c r="M955" s="27" t="s">
        <v>74</v>
      </c>
      <c r="N955" s="27" t="s">
        <v>163</v>
      </c>
      <c r="O955" s="27" t="s">
        <v>164</v>
      </c>
      <c r="P955" s="18" t="s">
        <v>75</v>
      </c>
      <c r="Q955" s="45">
        <v>1.83</v>
      </c>
      <c r="R955" s="46">
        <v>1.83</v>
      </c>
      <c r="S955" s="49">
        <v>135</v>
      </c>
      <c r="T955" s="50">
        <v>135</v>
      </c>
    </row>
    <row r="956" spans="1:20" x14ac:dyDescent="0.2">
      <c r="A956" s="12" t="s">
        <v>84</v>
      </c>
      <c r="B956" s="27" t="s">
        <v>105</v>
      </c>
      <c r="C956" s="27" t="s">
        <v>106</v>
      </c>
      <c r="D956" s="27" t="s">
        <v>116</v>
      </c>
      <c r="E956" s="27" t="s">
        <v>117</v>
      </c>
      <c r="F956" s="27" t="s">
        <v>192</v>
      </c>
      <c r="G956" s="27" t="s">
        <v>119</v>
      </c>
      <c r="H956" s="27" t="s">
        <v>225</v>
      </c>
      <c r="I956" s="27" t="s">
        <v>226</v>
      </c>
      <c r="J956" s="27" t="s">
        <v>127</v>
      </c>
      <c r="K956" s="27" t="s">
        <v>128</v>
      </c>
      <c r="L956" s="27" t="s">
        <v>89</v>
      </c>
      <c r="M956" s="27" t="s">
        <v>74</v>
      </c>
      <c r="N956" s="27" t="s">
        <v>99</v>
      </c>
      <c r="O956" s="27" t="s">
        <v>100</v>
      </c>
      <c r="P956" s="18" t="s">
        <v>75</v>
      </c>
      <c r="Q956" s="45">
        <v>0.21</v>
      </c>
      <c r="R956" s="46">
        <v>0.21</v>
      </c>
      <c r="S956" s="49">
        <v>15</v>
      </c>
      <c r="T956" s="50">
        <v>15</v>
      </c>
    </row>
    <row r="957" spans="1:20" x14ac:dyDescent="0.2">
      <c r="A957" s="12" t="s">
        <v>84</v>
      </c>
      <c r="B957" s="27" t="s">
        <v>105</v>
      </c>
      <c r="C957" s="27" t="s">
        <v>106</v>
      </c>
      <c r="D957" s="27" t="s">
        <v>116</v>
      </c>
      <c r="E957" s="27" t="s">
        <v>117</v>
      </c>
      <c r="F957" s="27" t="s">
        <v>192</v>
      </c>
      <c r="G957" s="27" t="s">
        <v>119</v>
      </c>
      <c r="H957" s="27" t="s">
        <v>225</v>
      </c>
      <c r="I957" s="27" t="s">
        <v>226</v>
      </c>
      <c r="J957" s="27" t="s">
        <v>127</v>
      </c>
      <c r="K957" s="27" t="s">
        <v>128</v>
      </c>
      <c r="L957" s="27" t="s">
        <v>89</v>
      </c>
      <c r="M957" s="27" t="s">
        <v>74</v>
      </c>
      <c r="N957" s="27" t="s">
        <v>95</v>
      </c>
      <c r="O957" s="27" t="s">
        <v>96</v>
      </c>
      <c r="P957" s="18" t="s">
        <v>75</v>
      </c>
      <c r="Q957" s="47"/>
      <c r="R957" s="58"/>
      <c r="S957" s="49">
        <v>1</v>
      </c>
      <c r="T957" s="50">
        <v>1</v>
      </c>
    </row>
    <row r="958" spans="1:20" x14ac:dyDescent="0.2">
      <c r="A958" s="12" t="s">
        <v>84</v>
      </c>
      <c r="B958" s="27" t="s">
        <v>105</v>
      </c>
      <c r="C958" s="27" t="s">
        <v>106</v>
      </c>
      <c r="D958" s="27" t="s">
        <v>116</v>
      </c>
      <c r="E958" s="27" t="s">
        <v>117</v>
      </c>
      <c r="F958" s="27" t="s">
        <v>192</v>
      </c>
      <c r="G958" s="27" t="s">
        <v>119</v>
      </c>
      <c r="H958" s="27" t="s">
        <v>225</v>
      </c>
      <c r="I958" s="27" t="s">
        <v>226</v>
      </c>
      <c r="J958" s="27" t="s">
        <v>127</v>
      </c>
      <c r="K958" s="27" t="s">
        <v>128</v>
      </c>
      <c r="L958" s="27" t="s">
        <v>89</v>
      </c>
      <c r="M958" s="27" t="s">
        <v>74</v>
      </c>
      <c r="N958" s="27" t="s">
        <v>90</v>
      </c>
      <c r="O958" s="27" t="s">
        <v>76</v>
      </c>
      <c r="P958" s="18" t="s">
        <v>75</v>
      </c>
      <c r="Q958" s="45">
        <v>6.39</v>
      </c>
      <c r="R958" s="46">
        <v>6.39</v>
      </c>
      <c r="S958" s="49">
        <v>538</v>
      </c>
      <c r="T958" s="50">
        <v>538</v>
      </c>
    </row>
    <row r="959" spans="1:20" x14ac:dyDescent="0.2">
      <c r="A959" s="12" t="s">
        <v>84</v>
      </c>
      <c r="B959" s="27" t="s">
        <v>105</v>
      </c>
      <c r="C959" s="27" t="s">
        <v>106</v>
      </c>
      <c r="D959" s="27" t="s">
        <v>116</v>
      </c>
      <c r="E959" s="27" t="s">
        <v>117</v>
      </c>
      <c r="F959" s="27" t="s">
        <v>192</v>
      </c>
      <c r="G959" s="27" t="s">
        <v>119</v>
      </c>
      <c r="H959" s="27" t="s">
        <v>225</v>
      </c>
      <c r="I959" s="27" t="s">
        <v>226</v>
      </c>
      <c r="J959" s="27" t="s">
        <v>127</v>
      </c>
      <c r="K959" s="27" t="s">
        <v>128</v>
      </c>
      <c r="L959" s="27" t="s">
        <v>89</v>
      </c>
      <c r="M959" s="27" t="s">
        <v>74</v>
      </c>
      <c r="N959" s="27" t="s">
        <v>140</v>
      </c>
      <c r="O959" s="27" t="s">
        <v>141</v>
      </c>
      <c r="P959" s="18" t="s">
        <v>75</v>
      </c>
      <c r="Q959" s="45">
        <v>0.06</v>
      </c>
      <c r="R959" s="46">
        <v>0.06</v>
      </c>
      <c r="S959" s="49">
        <v>13</v>
      </c>
      <c r="T959" s="50">
        <v>13</v>
      </c>
    </row>
    <row r="960" spans="1:20" x14ac:dyDescent="0.2">
      <c r="A960" s="12" t="s">
        <v>84</v>
      </c>
      <c r="B960" s="27" t="s">
        <v>105</v>
      </c>
      <c r="C960" s="27" t="s">
        <v>106</v>
      </c>
      <c r="D960" s="27" t="s">
        <v>116</v>
      </c>
      <c r="E960" s="27" t="s">
        <v>117</v>
      </c>
      <c r="F960" s="27" t="s">
        <v>192</v>
      </c>
      <c r="G960" s="27" t="s">
        <v>119</v>
      </c>
      <c r="H960" s="27" t="s">
        <v>225</v>
      </c>
      <c r="I960" s="27" t="s">
        <v>226</v>
      </c>
      <c r="J960" s="27" t="s">
        <v>127</v>
      </c>
      <c r="K960" s="27" t="s">
        <v>128</v>
      </c>
      <c r="L960" s="27" t="s">
        <v>89</v>
      </c>
      <c r="M960" s="27" t="s">
        <v>74</v>
      </c>
      <c r="N960" s="27" t="s">
        <v>142</v>
      </c>
      <c r="O960" s="27" t="s">
        <v>143</v>
      </c>
      <c r="P960" s="18" t="s">
        <v>75</v>
      </c>
      <c r="Q960" s="45">
        <v>0.47</v>
      </c>
      <c r="R960" s="46">
        <v>0.47</v>
      </c>
      <c r="S960" s="49">
        <v>111</v>
      </c>
      <c r="T960" s="50">
        <v>111</v>
      </c>
    </row>
    <row r="961" spans="1:20" x14ac:dyDescent="0.2">
      <c r="A961" s="12" t="s">
        <v>84</v>
      </c>
      <c r="B961" s="27" t="s">
        <v>105</v>
      </c>
      <c r="C961" s="27" t="s">
        <v>106</v>
      </c>
      <c r="D961" s="27" t="s">
        <v>116</v>
      </c>
      <c r="E961" s="27" t="s">
        <v>117</v>
      </c>
      <c r="F961" s="27" t="s">
        <v>192</v>
      </c>
      <c r="G961" s="27" t="s">
        <v>119</v>
      </c>
      <c r="H961" s="27" t="s">
        <v>225</v>
      </c>
      <c r="I961" s="27" t="s">
        <v>226</v>
      </c>
      <c r="J961" s="27" t="s">
        <v>267</v>
      </c>
      <c r="K961" s="27" t="s">
        <v>268</v>
      </c>
      <c r="L961" s="27" t="s">
        <v>89</v>
      </c>
      <c r="M961" s="27" t="s">
        <v>74</v>
      </c>
      <c r="N961" s="27" t="s">
        <v>99</v>
      </c>
      <c r="O961" s="27" t="s">
        <v>100</v>
      </c>
      <c r="P961" s="18" t="s">
        <v>75</v>
      </c>
      <c r="Q961" s="45">
        <v>0.02</v>
      </c>
      <c r="R961" s="46">
        <v>0.02</v>
      </c>
      <c r="S961" s="49">
        <v>1</v>
      </c>
      <c r="T961" s="50">
        <v>1</v>
      </c>
    </row>
    <row r="962" spans="1:20" x14ac:dyDescent="0.2">
      <c r="A962" s="12" t="s">
        <v>84</v>
      </c>
      <c r="B962" s="27" t="s">
        <v>105</v>
      </c>
      <c r="C962" s="27" t="s">
        <v>106</v>
      </c>
      <c r="D962" s="27" t="s">
        <v>116</v>
      </c>
      <c r="E962" s="27" t="s">
        <v>117</v>
      </c>
      <c r="F962" s="27" t="s">
        <v>192</v>
      </c>
      <c r="G962" s="27" t="s">
        <v>119</v>
      </c>
      <c r="H962" s="27" t="s">
        <v>225</v>
      </c>
      <c r="I962" s="27" t="s">
        <v>226</v>
      </c>
      <c r="J962" s="27" t="s">
        <v>267</v>
      </c>
      <c r="K962" s="27" t="s">
        <v>268</v>
      </c>
      <c r="L962" s="27" t="s">
        <v>89</v>
      </c>
      <c r="M962" s="27" t="s">
        <v>74</v>
      </c>
      <c r="N962" s="27" t="s">
        <v>95</v>
      </c>
      <c r="O962" s="27" t="s">
        <v>96</v>
      </c>
      <c r="P962" s="18" t="s">
        <v>75</v>
      </c>
      <c r="Q962" s="47"/>
      <c r="R962" s="58"/>
      <c r="S962" s="49">
        <v>1</v>
      </c>
      <c r="T962" s="50">
        <v>1</v>
      </c>
    </row>
    <row r="963" spans="1:20" x14ac:dyDescent="0.2">
      <c r="A963" s="12" t="s">
        <v>84</v>
      </c>
      <c r="B963" s="27" t="s">
        <v>105</v>
      </c>
      <c r="C963" s="27" t="s">
        <v>106</v>
      </c>
      <c r="D963" s="27" t="s">
        <v>116</v>
      </c>
      <c r="E963" s="27" t="s">
        <v>117</v>
      </c>
      <c r="F963" s="27" t="s">
        <v>192</v>
      </c>
      <c r="G963" s="27" t="s">
        <v>119</v>
      </c>
      <c r="H963" s="27" t="s">
        <v>225</v>
      </c>
      <c r="I963" s="27" t="s">
        <v>226</v>
      </c>
      <c r="J963" s="27" t="s">
        <v>144</v>
      </c>
      <c r="K963" s="27" t="s">
        <v>145</v>
      </c>
      <c r="L963" s="27" t="s">
        <v>93</v>
      </c>
      <c r="M963" s="27" t="s">
        <v>94</v>
      </c>
      <c r="N963" s="27" t="s">
        <v>157</v>
      </c>
      <c r="O963" s="27" t="s">
        <v>158</v>
      </c>
      <c r="P963" s="18" t="s">
        <v>75</v>
      </c>
      <c r="Q963" s="45">
        <v>0.15</v>
      </c>
      <c r="R963" s="46">
        <v>0.15</v>
      </c>
      <c r="S963" s="49">
        <v>1</v>
      </c>
      <c r="T963" s="50">
        <v>1</v>
      </c>
    </row>
    <row r="964" spans="1:20" x14ac:dyDescent="0.2">
      <c r="A964" s="12" t="s">
        <v>84</v>
      </c>
      <c r="B964" s="27" t="s">
        <v>105</v>
      </c>
      <c r="C964" s="27" t="s">
        <v>106</v>
      </c>
      <c r="D964" s="27" t="s">
        <v>116</v>
      </c>
      <c r="E964" s="27" t="s">
        <v>117</v>
      </c>
      <c r="F964" s="27" t="s">
        <v>192</v>
      </c>
      <c r="G964" s="27" t="s">
        <v>119</v>
      </c>
      <c r="H964" s="27" t="s">
        <v>225</v>
      </c>
      <c r="I964" s="27" t="s">
        <v>226</v>
      </c>
      <c r="J964" s="27" t="s">
        <v>144</v>
      </c>
      <c r="K964" s="27" t="s">
        <v>145</v>
      </c>
      <c r="L964" s="27" t="s">
        <v>89</v>
      </c>
      <c r="M964" s="27" t="s">
        <v>74</v>
      </c>
      <c r="N964" s="27" t="s">
        <v>134</v>
      </c>
      <c r="O964" s="27" t="s">
        <v>135</v>
      </c>
      <c r="P964" s="18" t="s">
        <v>75</v>
      </c>
      <c r="Q964" s="45">
        <v>1.75</v>
      </c>
      <c r="R964" s="46">
        <v>1.75</v>
      </c>
      <c r="S964" s="49">
        <v>747</v>
      </c>
      <c r="T964" s="50">
        <v>747</v>
      </c>
    </row>
    <row r="965" spans="1:20" x14ac:dyDescent="0.2">
      <c r="A965" s="12" t="s">
        <v>84</v>
      </c>
      <c r="B965" s="27" t="s">
        <v>105</v>
      </c>
      <c r="C965" s="27" t="s">
        <v>106</v>
      </c>
      <c r="D965" s="27" t="s">
        <v>116</v>
      </c>
      <c r="E965" s="27" t="s">
        <v>117</v>
      </c>
      <c r="F965" s="27" t="s">
        <v>192</v>
      </c>
      <c r="G965" s="27" t="s">
        <v>119</v>
      </c>
      <c r="H965" s="27" t="s">
        <v>225</v>
      </c>
      <c r="I965" s="27" t="s">
        <v>226</v>
      </c>
      <c r="J965" s="27" t="s">
        <v>144</v>
      </c>
      <c r="K965" s="27" t="s">
        <v>145</v>
      </c>
      <c r="L965" s="27" t="s">
        <v>89</v>
      </c>
      <c r="M965" s="27" t="s">
        <v>74</v>
      </c>
      <c r="N965" s="27" t="s">
        <v>90</v>
      </c>
      <c r="O965" s="27" t="s">
        <v>76</v>
      </c>
      <c r="P965" s="18" t="s">
        <v>75</v>
      </c>
      <c r="Q965" s="45">
        <v>15.26</v>
      </c>
      <c r="R965" s="46">
        <v>15.26</v>
      </c>
      <c r="S965" s="49">
        <v>3184</v>
      </c>
      <c r="T965" s="50">
        <v>3184</v>
      </c>
    </row>
    <row r="966" spans="1:20" x14ac:dyDescent="0.2">
      <c r="A966" s="12" t="s">
        <v>84</v>
      </c>
      <c r="B966" s="27" t="s">
        <v>105</v>
      </c>
      <c r="C966" s="27" t="s">
        <v>106</v>
      </c>
      <c r="D966" s="27" t="s">
        <v>116</v>
      </c>
      <c r="E966" s="27" t="s">
        <v>117</v>
      </c>
      <c r="F966" s="27" t="s">
        <v>192</v>
      </c>
      <c r="G966" s="27" t="s">
        <v>119</v>
      </c>
      <c r="H966" s="27" t="s">
        <v>225</v>
      </c>
      <c r="I966" s="27" t="s">
        <v>226</v>
      </c>
      <c r="J966" s="27" t="s">
        <v>148</v>
      </c>
      <c r="K966" s="27" t="s">
        <v>149</v>
      </c>
      <c r="L966" s="27" t="s">
        <v>89</v>
      </c>
      <c r="M966" s="27" t="s">
        <v>74</v>
      </c>
      <c r="N966" s="27" t="s">
        <v>134</v>
      </c>
      <c r="O966" s="27" t="s">
        <v>135</v>
      </c>
      <c r="P966" s="18" t="s">
        <v>75</v>
      </c>
      <c r="Q966" s="45">
        <v>0.01</v>
      </c>
      <c r="R966" s="46">
        <v>0.01</v>
      </c>
      <c r="S966" s="49">
        <v>2</v>
      </c>
      <c r="T966" s="50">
        <v>2</v>
      </c>
    </row>
    <row r="967" spans="1:20" x14ac:dyDescent="0.2">
      <c r="A967" s="12" t="s">
        <v>84</v>
      </c>
      <c r="B967" s="27" t="s">
        <v>105</v>
      </c>
      <c r="C967" s="27" t="s">
        <v>106</v>
      </c>
      <c r="D967" s="27" t="s">
        <v>116</v>
      </c>
      <c r="E967" s="27" t="s">
        <v>117</v>
      </c>
      <c r="F967" s="27" t="s">
        <v>192</v>
      </c>
      <c r="G967" s="27" t="s">
        <v>119</v>
      </c>
      <c r="H967" s="27" t="s">
        <v>225</v>
      </c>
      <c r="I967" s="27" t="s">
        <v>226</v>
      </c>
      <c r="J967" s="27" t="s">
        <v>271</v>
      </c>
      <c r="K967" s="27" t="s">
        <v>272</v>
      </c>
      <c r="L967" s="27" t="s">
        <v>89</v>
      </c>
      <c r="M967" s="27" t="s">
        <v>74</v>
      </c>
      <c r="N967" s="27" t="s">
        <v>273</v>
      </c>
      <c r="O967" s="27" t="s">
        <v>274</v>
      </c>
      <c r="P967" s="18" t="s">
        <v>75</v>
      </c>
      <c r="Q967" s="45">
        <v>0.01</v>
      </c>
      <c r="R967" s="46">
        <v>0.01</v>
      </c>
      <c r="S967" s="49">
        <v>5</v>
      </c>
      <c r="T967" s="50">
        <v>5</v>
      </c>
    </row>
    <row r="968" spans="1:20" x14ac:dyDescent="0.2">
      <c r="A968" s="12" t="s">
        <v>84</v>
      </c>
      <c r="B968" s="27" t="s">
        <v>105</v>
      </c>
      <c r="C968" s="27" t="s">
        <v>106</v>
      </c>
      <c r="D968" s="27" t="s">
        <v>116</v>
      </c>
      <c r="E968" s="27" t="s">
        <v>117</v>
      </c>
      <c r="F968" s="27" t="s">
        <v>192</v>
      </c>
      <c r="G968" s="27" t="s">
        <v>119</v>
      </c>
      <c r="H968" s="27" t="s">
        <v>225</v>
      </c>
      <c r="I968" s="27" t="s">
        <v>226</v>
      </c>
      <c r="J968" s="27" t="s">
        <v>271</v>
      </c>
      <c r="K968" s="27" t="s">
        <v>272</v>
      </c>
      <c r="L968" s="27" t="s">
        <v>89</v>
      </c>
      <c r="M968" s="27" t="s">
        <v>74</v>
      </c>
      <c r="N968" s="27" t="s">
        <v>90</v>
      </c>
      <c r="O968" s="27" t="s">
        <v>76</v>
      </c>
      <c r="P968" s="18" t="s">
        <v>75</v>
      </c>
      <c r="Q968" s="45">
        <v>0.24</v>
      </c>
      <c r="R968" s="46">
        <v>0.24</v>
      </c>
      <c r="S968" s="49">
        <v>19</v>
      </c>
      <c r="T968" s="50">
        <v>19</v>
      </c>
    </row>
    <row r="969" spans="1:20" x14ac:dyDescent="0.2">
      <c r="A969" s="12" t="s">
        <v>84</v>
      </c>
      <c r="B969" s="27" t="s">
        <v>105</v>
      </c>
      <c r="C969" s="27" t="s">
        <v>106</v>
      </c>
      <c r="D969" s="27" t="s">
        <v>116</v>
      </c>
      <c r="E969" s="27" t="s">
        <v>117</v>
      </c>
      <c r="F969" s="27" t="s">
        <v>192</v>
      </c>
      <c r="G969" s="27" t="s">
        <v>119</v>
      </c>
      <c r="H969" s="27" t="s">
        <v>225</v>
      </c>
      <c r="I969" s="27" t="s">
        <v>226</v>
      </c>
      <c r="J969" s="27" t="s">
        <v>361</v>
      </c>
      <c r="K969" s="27" t="s">
        <v>362</v>
      </c>
      <c r="L969" s="27" t="s">
        <v>89</v>
      </c>
      <c r="M969" s="27" t="s">
        <v>74</v>
      </c>
      <c r="N969" s="27" t="s">
        <v>90</v>
      </c>
      <c r="O969" s="27" t="s">
        <v>76</v>
      </c>
      <c r="P969" s="18" t="s">
        <v>75</v>
      </c>
      <c r="Q969" s="45">
        <v>11.19</v>
      </c>
      <c r="R969" s="46">
        <v>11.19</v>
      </c>
      <c r="S969" s="49">
        <v>1174</v>
      </c>
      <c r="T969" s="50">
        <v>1174</v>
      </c>
    </row>
    <row r="970" spans="1:20" x14ac:dyDescent="0.2">
      <c r="A970" s="12" t="s">
        <v>84</v>
      </c>
      <c r="B970" s="27" t="s">
        <v>105</v>
      </c>
      <c r="C970" s="27" t="s">
        <v>106</v>
      </c>
      <c r="D970" s="27" t="s">
        <v>116</v>
      </c>
      <c r="E970" s="27" t="s">
        <v>117</v>
      </c>
      <c r="F970" s="27" t="s">
        <v>192</v>
      </c>
      <c r="G970" s="27" t="s">
        <v>119</v>
      </c>
      <c r="H970" s="27" t="s">
        <v>225</v>
      </c>
      <c r="I970" s="27" t="s">
        <v>226</v>
      </c>
      <c r="J970" s="27" t="s">
        <v>150</v>
      </c>
      <c r="K970" s="27" t="s">
        <v>151</v>
      </c>
      <c r="L970" s="27" t="s">
        <v>89</v>
      </c>
      <c r="M970" s="27" t="s">
        <v>74</v>
      </c>
      <c r="N970" s="27" t="s">
        <v>95</v>
      </c>
      <c r="O970" s="27" t="s">
        <v>96</v>
      </c>
      <c r="P970" s="18" t="s">
        <v>75</v>
      </c>
      <c r="Q970" s="45">
        <v>0.52</v>
      </c>
      <c r="R970" s="46">
        <v>0.52</v>
      </c>
      <c r="S970" s="49">
        <v>1224</v>
      </c>
      <c r="T970" s="50">
        <v>1224</v>
      </c>
    </row>
    <row r="971" spans="1:20" x14ac:dyDescent="0.2">
      <c r="A971" s="12" t="s">
        <v>84</v>
      </c>
      <c r="B971" s="27" t="s">
        <v>105</v>
      </c>
      <c r="C971" s="27" t="s">
        <v>106</v>
      </c>
      <c r="D971" s="27" t="s">
        <v>116</v>
      </c>
      <c r="E971" s="27" t="s">
        <v>117</v>
      </c>
      <c r="F971" s="27" t="s">
        <v>192</v>
      </c>
      <c r="G971" s="27" t="s">
        <v>119</v>
      </c>
      <c r="H971" s="27" t="s">
        <v>225</v>
      </c>
      <c r="I971" s="27" t="s">
        <v>226</v>
      </c>
      <c r="J971" s="27" t="s">
        <v>150</v>
      </c>
      <c r="K971" s="27" t="s">
        <v>151</v>
      </c>
      <c r="L971" s="27" t="s">
        <v>89</v>
      </c>
      <c r="M971" s="27" t="s">
        <v>74</v>
      </c>
      <c r="N971" s="27" t="s">
        <v>90</v>
      </c>
      <c r="O971" s="27" t="s">
        <v>76</v>
      </c>
      <c r="P971" s="18" t="s">
        <v>75</v>
      </c>
      <c r="Q971" s="45">
        <v>1.55</v>
      </c>
      <c r="R971" s="46">
        <v>1.55</v>
      </c>
      <c r="S971" s="49">
        <v>322</v>
      </c>
      <c r="T971" s="50">
        <v>322</v>
      </c>
    </row>
    <row r="972" spans="1:20" x14ac:dyDescent="0.2">
      <c r="A972" s="12" t="s">
        <v>84</v>
      </c>
      <c r="B972" s="27" t="s">
        <v>105</v>
      </c>
      <c r="C972" s="27" t="s">
        <v>106</v>
      </c>
      <c r="D972" s="27" t="s">
        <v>116</v>
      </c>
      <c r="E972" s="27" t="s">
        <v>117</v>
      </c>
      <c r="F972" s="27" t="s">
        <v>192</v>
      </c>
      <c r="G972" s="27" t="s">
        <v>119</v>
      </c>
      <c r="H972" s="27" t="s">
        <v>225</v>
      </c>
      <c r="I972" s="27" t="s">
        <v>226</v>
      </c>
      <c r="J972" s="27" t="s">
        <v>150</v>
      </c>
      <c r="K972" s="27" t="s">
        <v>151</v>
      </c>
      <c r="L972" s="27" t="s">
        <v>89</v>
      </c>
      <c r="M972" s="27" t="s">
        <v>74</v>
      </c>
      <c r="N972" s="27" t="s">
        <v>152</v>
      </c>
      <c r="O972" s="27" t="s">
        <v>153</v>
      </c>
      <c r="P972" s="18" t="s">
        <v>75</v>
      </c>
      <c r="Q972" s="45">
        <v>0.96</v>
      </c>
      <c r="R972" s="46">
        <v>0.96</v>
      </c>
      <c r="S972" s="49">
        <v>317</v>
      </c>
      <c r="T972" s="50">
        <v>317</v>
      </c>
    </row>
    <row r="973" spans="1:20" x14ac:dyDescent="0.2">
      <c r="A973" s="12" t="s">
        <v>84</v>
      </c>
      <c r="B973" s="27" t="s">
        <v>105</v>
      </c>
      <c r="C973" s="27" t="s">
        <v>106</v>
      </c>
      <c r="D973" s="27" t="s">
        <v>116</v>
      </c>
      <c r="E973" s="27" t="s">
        <v>117</v>
      </c>
      <c r="F973" s="27" t="s">
        <v>192</v>
      </c>
      <c r="G973" s="27" t="s">
        <v>119</v>
      </c>
      <c r="H973" s="27" t="s">
        <v>225</v>
      </c>
      <c r="I973" s="27" t="s">
        <v>226</v>
      </c>
      <c r="J973" s="27" t="s">
        <v>150</v>
      </c>
      <c r="K973" s="27" t="s">
        <v>151</v>
      </c>
      <c r="L973" s="27" t="s">
        <v>97</v>
      </c>
      <c r="M973" s="27" t="s">
        <v>98</v>
      </c>
      <c r="N973" s="27" t="s">
        <v>95</v>
      </c>
      <c r="O973" s="27" t="s">
        <v>96</v>
      </c>
      <c r="P973" s="18" t="s">
        <v>75</v>
      </c>
      <c r="Q973" s="45">
        <v>2.46</v>
      </c>
      <c r="R973" s="46">
        <v>2.46</v>
      </c>
      <c r="S973" s="49">
        <v>1170</v>
      </c>
      <c r="T973" s="50">
        <v>1170</v>
      </c>
    </row>
    <row r="974" spans="1:20" x14ac:dyDescent="0.2">
      <c r="A974" s="12" t="s">
        <v>84</v>
      </c>
      <c r="B974" s="27" t="s">
        <v>105</v>
      </c>
      <c r="C974" s="27" t="s">
        <v>106</v>
      </c>
      <c r="D974" s="27" t="s">
        <v>116</v>
      </c>
      <c r="E974" s="27" t="s">
        <v>117</v>
      </c>
      <c r="F974" s="27" t="s">
        <v>192</v>
      </c>
      <c r="G974" s="27" t="s">
        <v>119</v>
      </c>
      <c r="H974" s="27" t="s">
        <v>225</v>
      </c>
      <c r="I974" s="27" t="s">
        <v>226</v>
      </c>
      <c r="J974" s="27" t="s">
        <v>275</v>
      </c>
      <c r="K974" s="27" t="s">
        <v>276</v>
      </c>
      <c r="L974" s="27" t="s">
        <v>89</v>
      </c>
      <c r="M974" s="27" t="s">
        <v>74</v>
      </c>
      <c r="N974" s="27" t="s">
        <v>90</v>
      </c>
      <c r="O974" s="27" t="s">
        <v>76</v>
      </c>
      <c r="P974" s="18" t="s">
        <v>75</v>
      </c>
      <c r="Q974" s="45">
        <v>0.14000000000000001</v>
      </c>
      <c r="R974" s="46">
        <v>0.14000000000000001</v>
      </c>
      <c r="S974" s="49">
        <v>7</v>
      </c>
      <c r="T974" s="50">
        <v>7</v>
      </c>
    </row>
    <row r="975" spans="1:20" x14ac:dyDescent="0.2">
      <c r="A975" s="12" t="s">
        <v>84</v>
      </c>
      <c r="B975" s="27" t="s">
        <v>105</v>
      </c>
      <c r="C975" s="27" t="s">
        <v>106</v>
      </c>
      <c r="D975" s="27" t="s">
        <v>116</v>
      </c>
      <c r="E975" s="27" t="s">
        <v>117</v>
      </c>
      <c r="F975" s="27" t="s">
        <v>192</v>
      </c>
      <c r="G975" s="27" t="s">
        <v>119</v>
      </c>
      <c r="H975" s="27" t="s">
        <v>225</v>
      </c>
      <c r="I975" s="27" t="s">
        <v>226</v>
      </c>
      <c r="J975" s="27" t="s">
        <v>181</v>
      </c>
      <c r="K975" s="27" t="s">
        <v>182</v>
      </c>
      <c r="L975" s="27" t="s">
        <v>176</v>
      </c>
      <c r="M975" s="27" t="s">
        <v>177</v>
      </c>
      <c r="N975" s="27" t="s">
        <v>178</v>
      </c>
      <c r="O975" s="27" t="s">
        <v>179</v>
      </c>
      <c r="P975" s="18" t="s">
        <v>180</v>
      </c>
      <c r="Q975" s="45">
        <v>7.0000000000000007E-2</v>
      </c>
      <c r="R975" s="46">
        <v>7.0000000000000007E-2</v>
      </c>
      <c r="S975" s="49"/>
      <c r="T975" s="50"/>
    </row>
    <row r="976" spans="1:20" x14ac:dyDescent="0.2">
      <c r="A976" s="12" t="s">
        <v>84</v>
      </c>
      <c r="B976" s="27" t="s">
        <v>105</v>
      </c>
      <c r="C976" s="27" t="s">
        <v>106</v>
      </c>
      <c r="D976" s="27" t="s">
        <v>116</v>
      </c>
      <c r="E976" s="27" t="s">
        <v>117</v>
      </c>
      <c r="F976" s="27" t="s">
        <v>192</v>
      </c>
      <c r="G976" s="27" t="s">
        <v>119</v>
      </c>
      <c r="H976" s="27" t="s">
        <v>225</v>
      </c>
      <c r="I976" s="27" t="s">
        <v>226</v>
      </c>
      <c r="J976" s="27" t="s">
        <v>251</v>
      </c>
      <c r="K976" s="27" t="s">
        <v>154</v>
      </c>
      <c r="L976" s="27" t="s">
        <v>93</v>
      </c>
      <c r="M976" s="27" t="s">
        <v>94</v>
      </c>
      <c r="N976" s="27" t="s">
        <v>155</v>
      </c>
      <c r="O976" s="27" t="s">
        <v>156</v>
      </c>
      <c r="P976" s="18" t="s">
        <v>75</v>
      </c>
      <c r="Q976" s="45">
        <v>0.05</v>
      </c>
      <c r="R976" s="46">
        <v>0.05</v>
      </c>
      <c r="S976" s="49">
        <v>3</v>
      </c>
      <c r="T976" s="50">
        <v>3</v>
      </c>
    </row>
    <row r="977" spans="1:20" x14ac:dyDescent="0.2">
      <c r="A977" s="12" t="s">
        <v>84</v>
      </c>
      <c r="B977" s="27" t="s">
        <v>105</v>
      </c>
      <c r="C977" s="27" t="s">
        <v>106</v>
      </c>
      <c r="D977" s="27" t="s">
        <v>116</v>
      </c>
      <c r="E977" s="27" t="s">
        <v>117</v>
      </c>
      <c r="F977" s="27" t="s">
        <v>192</v>
      </c>
      <c r="G977" s="27" t="s">
        <v>119</v>
      </c>
      <c r="H977" s="27" t="s">
        <v>225</v>
      </c>
      <c r="I977" s="27" t="s">
        <v>226</v>
      </c>
      <c r="J977" s="27" t="s">
        <v>251</v>
      </c>
      <c r="K977" s="27" t="s">
        <v>154</v>
      </c>
      <c r="L977" s="27" t="s">
        <v>93</v>
      </c>
      <c r="M977" s="27" t="s">
        <v>94</v>
      </c>
      <c r="N977" s="27" t="s">
        <v>157</v>
      </c>
      <c r="O977" s="27" t="s">
        <v>158</v>
      </c>
      <c r="P977" s="18" t="s">
        <v>75</v>
      </c>
      <c r="Q977" s="45">
        <v>0.14000000000000001</v>
      </c>
      <c r="R977" s="46">
        <v>0.14000000000000001</v>
      </c>
      <c r="S977" s="49">
        <v>3</v>
      </c>
      <c r="T977" s="50">
        <v>3</v>
      </c>
    </row>
    <row r="978" spans="1:20" x14ac:dyDescent="0.2">
      <c r="A978" s="12" t="s">
        <v>84</v>
      </c>
      <c r="B978" s="27" t="s">
        <v>105</v>
      </c>
      <c r="C978" s="27" t="s">
        <v>106</v>
      </c>
      <c r="D978" s="27" t="s">
        <v>116</v>
      </c>
      <c r="E978" s="27" t="s">
        <v>117</v>
      </c>
      <c r="F978" s="27" t="s">
        <v>192</v>
      </c>
      <c r="G978" s="27" t="s">
        <v>119</v>
      </c>
      <c r="H978" s="27" t="s">
        <v>225</v>
      </c>
      <c r="I978" s="27" t="s">
        <v>226</v>
      </c>
      <c r="J978" s="27" t="s">
        <v>251</v>
      </c>
      <c r="K978" s="27" t="s">
        <v>154</v>
      </c>
      <c r="L978" s="27" t="s">
        <v>89</v>
      </c>
      <c r="M978" s="27" t="s">
        <v>74</v>
      </c>
      <c r="N978" s="27" t="s">
        <v>134</v>
      </c>
      <c r="O978" s="27" t="s">
        <v>135</v>
      </c>
      <c r="P978" s="18" t="s">
        <v>75</v>
      </c>
      <c r="Q978" s="47"/>
      <c r="R978" s="58"/>
      <c r="S978" s="49">
        <v>1</v>
      </c>
      <c r="T978" s="50">
        <v>1</v>
      </c>
    </row>
    <row r="979" spans="1:20" x14ac:dyDescent="0.2">
      <c r="A979" s="12" t="s">
        <v>84</v>
      </c>
      <c r="B979" s="27" t="s">
        <v>105</v>
      </c>
      <c r="C979" s="27" t="s">
        <v>106</v>
      </c>
      <c r="D979" s="27" t="s">
        <v>116</v>
      </c>
      <c r="E979" s="27" t="s">
        <v>117</v>
      </c>
      <c r="F979" s="27" t="s">
        <v>192</v>
      </c>
      <c r="G979" s="27" t="s">
        <v>119</v>
      </c>
      <c r="H979" s="27" t="s">
        <v>225</v>
      </c>
      <c r="I979" s="27" t="s">
        <v>226</v>
      </c>
      <c r="J979" s="27" t="s">
        <v>251</v>
      </c>
      <c r="K979" s="27" t="s">
        <v>154</v>
      </c>
      <c r="L979" s="27" t="s">
        <v>89</v>
      </c>
      <c r="M979" s="27" t="s">
        <v>74</v>
      </c>
      <c r="N979" s="27" t="s">
        <v>90</v>
      </c>
      <c r="O979" s="27" t="s">
        <v>76</v>
      </c>
      <c r="P979" s="18" t="s">
        <v>75</v>
      </c>
      <c r="Q979" s="45">
        <v>0.44</v>
      </c>
      <c r="R979" s="46">
        <v>0.44</v>
      </c>
      <c r="S979" s="49">
        <v>30</v>
      </c>
      <c r="T979" s="50">
        <v>30</v>
      </c>
    </row>
    <row r="980" spans="1:20" x14ac:dyDescent="0.2">
      <c r="A980" s="12" t="s">
        <v>84</v>
      </c>
      <c r="B980" s="27" t="s">
        <v>105</v>
      </c>
      <c r="C980" s="27" t="s">
        <v>106</v>
      </c>
      <c r="D980" s="27" t="s">
        <v>116</v>
      </c>
      <c r="E980" s="27" t="s">
        <v>117</v>
      </c>
      <c r="F980" s="27" t="s">
        <v>192</v>
      </c>
      <c r="G980" s="27" t="s">
        <v>119</v>
      </c>
      <c r="H980" s="27" t="s">
        <v>68</v>
      </c>
      <c r="I980" s="27" t="s">
        <v>262</v>
      </c>
      <c r="J980" s="27" t="s">
        <v>122</v>
      </c>
      <c r="K980" s="27" t="s">
        <v>123</v>
      </c>
      <c r="L980" s="27" t="s">
        <v>89</v>
      </c>
      <c r="M980" s="27" t="s">
        <v>74</v>
      </c>
      <c r="N980" s="27" t="s">
        <v>124</v>
      </c>
      <c r="O980" s="27" t="s">
        <v>125</v>
      </c>
      <c r="P980" s="18" t="s">
        <v>75</v>
      </c>
      <c r="Q980" s="45">
        <v>30.8</v>
      </c>
      <c r="R980" s="46">
        <v>30.8</v>
      </c>
      <c r="S980" s="49">
        <v>4</v>
      </c>
      <c r="T980" s="50">
        <v>4</v>
      </c>
    </row>
    <row r="981" spans="1:20" x14ac:dyDescent="0.2">
      <c r="A981" s="12" t="s">
        <v>84</v>
      </c>
      <c r="B981" s="27" t="s">
        <v>105</v>
      </c>
      <c r="C981" s="27" t="s">
        <v>106</v>
      </c>
      <c r="D981" s="27" t="s">
        <v>116</v>
      </c>
      <c r="E981" s="27" t="s">
        <v>117</v>
      </c>
      <c r="F981" s="27" t="s">
        <v>227</v>
      </c>
      <c r="G981" s="27" t="s">
        <v>119</v>
      </c>
      <c r="H981" s="27" t="s">
        <v>228</v>
      </c>
      <c r="I981" s="27" t="s">
        <v>198</v>
      </c>
      <c r="J981" s="27" t="s">
        <v>359</v>
      </c>
      <c r="K981" s="27" t="s">
        <v>360</v>
      </c>
      <c r="L981" s="27" t="s">
        <v>89</v>
      </c>
      <c r="M981" s="27" t="s">
        <v>74</v>
      </c>
      <c r="N981" s="27" t="s">
        <v>99</v>
      </c>
      <c r="O981" s="27" t="s">
        <v>100</v>
      </c>
      <c r="P981" s="18" t="s">
        <v>75</v>
      </c>
      <c r="Q981" s="45">
        <v>0.05</v>
      </c>
      <c r="R981" s="46">
        <v>0.05</v>
      </c>
      <c r="S981" s="49">
        <v>1</v>
      </c>
      <c r="T981" s="50">
        <v>1</v>
      </c>
    </row>
    <row r="982" spans="1:20" x14ac:dyDescent="0.2">
      <c r="A982" s="12" t="s">
        <v>84</v>
      </c>
      <c r="B982" s="27" t="s">
        <v>105</v>
      </c>
      <c r="C982" s="27" t="s">
        <v>106</v>
      </c>
      <c r="D982" s="27" t="s">
        <v>116</v>
      </c>
      <c r="E982" s="27" t="s">
        <v>117</v>
      </c>
      <c r="F982" s="27" t="s">
        <v>227</v>
      </c>
      <c r="G982" s="27" t="s">
        <v>119</v>
      </c>
      <c r="H982" s="27" t="s">
        <v>228</v>
      </c>
      <c r="I982" s="27" t="s">
        <v>198</v>
      </c>
      <c r="J982" s="27" t="s">
        <v>359</v>
      </c>
      <c r="K982" s="27" t="s">
        <v>360</v>
      </c>
      <c r="L982" s="27" t="s">
        <v>89</v>
      </c>
      <c r="M982" s="27" t="s">
        <v>74</v>
      </c>
      <c r="N982" s="27" t="s">
        <v>90</v>
      </c>
      <c r="O982" s="27" t="s">
        <v>76</v>
      </c>
      <c r="P982" s="18" t="s">
        <v>75</v>
      </c>
      <c r="Q982" s="45">
        <v>0.3</v>
      </c>
      <c r="R982" s="46">
        <v>0.3</v>
      </c>
      <c r="S982" s="49">
        <v>27</v>
      </c>
      <c r="T982" s="50">
        <v>27</v>
      </c>
    </row>
    <row r="983" spans="1:20" x14ac:dyDescent="0.2">
      <c r="A983" s="12" t="s">
        <v>84</v>
      </c>
      <c r="B983" s="27" t="s">
        <v>105</v>
      </c>
      <c r="C983" s="27" t="s">
        <v>106</v>
      </c>
      <c r="D983" s="27" t="s">
        <v>116</v>
      </c>
      <c r="E983" s="27" t="s">
        <v>117</v>
      </c>
      <c r="F983" s="27" t="s">
        <v>227</v>
      </c>
      <c r="G983" s="27" t="s">
        <v>119</v>
      </c>
      <c r="H983" s="27" t="s">
        <v>228</v>
      </c>
      <c r="I983" s="27" t="s">
        <v>198</v>
      </c>
      <c r="J983" s="27" t="s">
        <v>187</v>
      </c>
      <c r="K983" s="27" t="s">
        <v>188</v>
      </c>
      <c r="L983" s="27" t="s">
        <v>89</v>
      </c>
      <c r="M983" s="27" t="s">
        <v>74</v>
      </c>
      <c r="N983" s="27" t="s">
        <v>90</v>
      </c>
      <c r="O983" s="27" t="s">
        <v>76</v>
      </c>
      <c r="P983" s="18" t="s">
        <v>75</v>
      </c>
      <c r="Q983" s="45">
        <v>0.6</v>
      </c>
      <c r="R983" s="46">
        <v>0.6</v>
      </c>
      <c r="S983" s="49">
        <v>215</v>
      </c>
      <c r="T983" s="50">
        <v>215</v>
      </c>
    </row>
    <row r="984" spans="1:20" x14ac:dyDescent="0.2">
      <c r="A984" s="12" t="s">
        <v>84</v>
      </c>
      <c r="B984" s="27" t="s">
        <v>105</v>
      </c>
      <c r="C984" s="27" t="s">
        <v>106</v>
      </c>
      <c r="D984" s="27" t="s">
        <v>116</v>
      </c>
      <c r="E984" s="27" t="s">
        <v>117</v>
      </c>
      <c r="F984" s="27" t="s">
        <v>227</v>
      </c>
      <c r="G984" s="27" t="s">
        <v>119</v>
      </c>
      <c r="H984" s="27" t="s">
        <v>228</v>
      </c>
      <c r="I984" s="27" t="s">
        <v>198</v>
      </c>
      <c r="J984" s="27" t="s">
        <v>122</v>
      </c>
      <c r="K984" s="27" t="s">
        <v>123</v>
      </c>
      <c r="L984" s="27" t="s">
        <v>89</v>
      </c>
      <c r="M984" s="27" t="s">
        <v>74</v>
      </c>
      <c r="N984" s="27" t="s">
        <v>90</v>
      </c>
      <c r="O984" s="27" t="s">
        <v>76</v>
      </c>
      <c r="P984" s="18" t="s">
        <v>75</v>
      </c>
      <c r="Q984" s="45">
        <v>8.98</v>
      </c>
      <c r="R984" s="46">
        <v>8.98</v>
      </c>
      <c r="S984" s="49">
        <v>1409</v>
      </c>
      <c r="T984" s="50">
        <v>1409</v>
      </c>
    </row>
    <row r="985" spans="1:20" x14ac:dyDescent="0.2">
      <c r="A985" s="12" t="s">
        <v>84</v>
      </c>
      <c r="B985" s="27" t="s">
        <v>105</v>
      </c>
      <c r="C985" s="27" t="s">
        <v>106</v>
      </c>
      <c r="D985" s="27" t="s">
        <v>116</v>
      </c>
      <c r="E985" s="27" t="s">
        <v>117</v>
      </c>
      <c r="F985" s="27" t="s">
        <v>227</v>
      </c>
      <c r="G985" s="27" t="s">
        <v>119</v>
      </c>
      <c r="H985" s="27" t="s">
        <v>228</v>
      </c>
      <c r="I985" s="27" t="s">
        <v>198</v>
      </c>
      <c r="J985" s="27" t="s">
        <v>122</v>
      </c>
      <c r="K985" s="27" t="s">
        <v>123</v>
      </c>
      <c r="L985" s="27" t="s">
        <v>89</v>
      </c>
      <c r="M985" s="27" t="s">
        <v>74</v>
      </c>
      <c r="N985" s="27" t="s">
        <v>136</v>
      </c>
      <c r="O985" s="27" t="s">
        <v>137</v>
      </c>
      <c r="P985" s="18" t="s">
        <v>75</v>
      </c>
      <c r="Q985" s="45">
        <v>0.01</v>
      </c>
      <c r="R985" s="46">
        <v>0.01</v>
      </c>
      <c r="S985" s="49">
        <v>13</v>
      </c>
      <c r="T985" s="50">
        <v>13</v>
      </c>
    </row>
    <row r="986" spans="1:20" x14ac:dyDescent="0.2">
      <c r="A986" s="12" t="s">
        <v>84</v>
      </c>
      <c r="B986" s="27" t="s">
        <v>105</v>
      </c>
      <c r="C986" s="27" t="s">
        <v>106</v>
      </c>
      <c r="D986" s="27" t="s">
        <v>116</v>
      </c>
      <c r="E986" s="27" t="s">
        <v>117</v>
      </c>
      <c r="F986" s="27" t="s">
        <v>227</v>
      </c>
      <c r="G986" s="27" t="s">
        <v>119</v>
      </c>
      <c r="H986" s="27" t="s">
        <v>228</v>
      </c>
      <c r="I986" s="27" t="s">
        <v>198</v>
      </c>
      <c r="J986" s="27" t="s">
        <v>138</v>
      </c>
      <c r="K986" s="27" t="s">
        <v>139</v>
      </c>
      <c r="L986" s="27" t="s">
        <v>89</v>
      </c>
      <c r="M986" s="27" t="s">
        <v>74</v>
      </c>
      <c r="N986" s="27" t="s">
        <v>134</v>
      </c>
      <c r="O986" s="27" t="s">
        <v>135</v>
      </c>
      <c r="P986" s="18" t="s">
        <v>75</v>
      </c>
      <c r="Q986" s="45">
        <v>0.1</v>
      </c>
      <c r="R986" s="46">
        <v>0.1</v>
      </c>
      <c r="S986" s="49">
        <v>51</v>
      </c>
      <c r="T986" s="50">
        <v>51</v>
      </c>
    </row>
    <row r="987" spans="1:20" x14ac:dyDescent="0.2">
      <c r="A987" s="12" t="s">
        <v>84</v>
      </c>
      <c r="B987" s="27" t="s">
        <v>105</v>
      </c>
      <c r="C987" s="27" t="s">
        <v>106</v>
      </c>
      <c r="D987" s="27" t="s">
        <v>116</v>
      </c>
      <c r="E987" s="27" t="s">
        <v>117</v>
      </c>
      <c r="F987" s="27" t="s">
        <v>227</v>
      </c>
      <c r="G987" s="27" t="s">
        <v>119</v>
      </c>
      <c r="H987" s="27" t="s">
        <v>228</v>
      </c>
      <c r="I987" s="27" t="s">
        <v>198</v>
      </c>
      <c r="J987" s="27" t="s">
        <v>138</v>
      </c>
      <c r="K987" s="27" t="s">
        <v>139</v>
      </c>
      <c r="L987" s="27" t="s">
        <v>89</v>
      </c>
      <c r="M987" s="27" t="s">
        <v>74</v>
      </c>
      <c r="N987" s="27" t="s">
        <v>90</v>
      </c>
      <c r="O987" s="27" t="s">
        <v>76</v>
      </c>
      <c r="P987" s="18" t="s">
        <v>75</v>
      </c>
      <c r="Q987" s="45">
        <v>0.21</v>
      </c>
      <c r="R987" s="46">
        <v>0.21</v>
      </c>
      <c r="S987" s="49">
        <v>22</v>
      </c>
      <c r="T987" s="50">
        <v>22</v>
      </c>
    </row>
    <row r="988" spans="1:20" x14ac:dyDescent="0.2">
      <c r="A988" s="12" t="s">
        <v>84</v>
      </c>
      <c r="B988" s="27" t="s">
        <v>105</v>
      </c>
      <c r="C988" s="27" t="s">
        <v>106</v>
      </c>
      <c r="D988" s="27" t="s">
        <v>116</v>
      </c>
      <c r="E988" s="27" t="s">
        <v>117</v>
      </c>
      <c r="F988" s="27" t="s">
        <v>227</v>
      </c>
      <c r="G988" s="27" t="s">
        <v>119</v>
      </c>
      <c r="H988" s="27" t="s">
        <v>228</v>
      </c>
      <c r="I988" s="27" t="s">
        <v>198</v>
      </c>
      <c r="J988" s="27" t="s">
        <v>127</v>
      </c>
      <c r="K988" s="27" t="s">
        <v>128</v>
      </c>
      <c r="L988" s="27" t="s">
        <v>89</v>
      </c>
      <c r="M988" s="27" t="s">
        <v>74</v>
      </c>
      <c r="N988" s="27" t="s">
        <v>90</v>
      </c>
      <c r="O988" s="27" t="s">
        <v>76</v>
      </c>
      <c r="P988" s="18" t="s">
        <v>75</v>
      </c>
      <c r="Q988" s="45">
        <v>0.35</v>
      </c>
      <c r="R988" s="46">
        <v>0.35</v>
      </c>
      <c r="S988" s="49">
        <v>32</v>
      </c>
      <c r="T988" s="50">
        <v>32</v>
      </c>
    </row>
    <row r="989" spans="1:20" x14ac:dyDescent="0.2">
      <c r="A989" s="12" t="s">
        <v>84</v>
      </c>
      <c r="B989" s="27" t="s">
        <v>105</v>
      </c>
      <c r="C989" s="27" t="s">
        <v>106</v>
      </c>
      <c r="D989" s="27" t="s">
        <v>116</v>
      </c>
      <c r="E989" s="27" t="s">
        <v>117</v>
      </c>
      <c r="F989" s="27" t="s">
        <v>227</v>
      </c>
      <c r="G989" s="27" t="s">
        <v>119</v>
      </c>
      <c r="H989" s="27" t="s">
        <v>228</v>
      </c>
      <c r="I989" s="27" t="s">
        <v>198</v>
      </c>
      <c r="J989" s="27" t="s">
        <v>267</v>
      </c>
      <c r="K989" s="27" t="s">
        <v>268</v>
      </c>
      <c r="L989" s="27" t="s">
        <v>89</v>
      </c>
      <c r="M989" s="27" t="s">
        <v>74</v>
      </c>
      <c r="N989" s="27" t="s">
        <v>99</v>
      </c>
      <c r="O989" s="27" t="s">
        <v>100</v>
      </c>
      <c r="P989" s="18" t="s">
        <v>75</v>
      </c>
      <c r="Q989" s="45">
        <v>0.05</v>
      </c>
      <c r="R989" s="46">
        <v>0.05</v>
      </c>
      <c r="S989" s="49">
        <v>2</v>
      </c>
      <c r="T989" s="50">
        <v>2</v>
      </c>
    </row>
    <row r="990" spans="1:20" x14ac:dyDescent="0.2">
      <c r="A990" s="12" t="s">
        <v>84</v>
      </c>
      <c r="B990" s="27" t="s">
        <v>105</v>
      </c>
      <c r="C990" s="27" t="s">
        <v>106</v>
      </c>
      <c r="D990" s="27" t="s">
        <v>116</v>
      </c>
      <c r="E990" s="27" t="s">
        <v>117</v>
      </c>
      <c r="F990" s="27" t="s">
        <v>227</v>
      </c>
      <c r="G990" s="27" t="s">
        <v>119</v>
      </c>
      <c r="H990" s="27" t="s">
        <v>228</v>
      </c>
      <c r="I990" s="27" t="s">
        <v>198</v>
      </c>
      <c r="J990" s="27" t="s">
        <v>267</v>
      </c>
      <c r="K990" s="27" t="s">
        <v>268</v>
      </c>
      <c r="L990" s="27" t="s">
        <v>89</v>
      </c>
      <c r="M990" s="27" t="s">
        <v>74</v>
      </c>
      <c r="N990" s="27" t="s">
        <v>95</v>
      </c>
      <c r="O990" s="27" t="s">
        <v>96</v>
      </c>
      <c r="P990" s="18" t="s">
        <v>75</v>
      </c>
      <c r="Q990" s="47"/>
      <c r="R990" s="58"/>
      <c r="S990" s="49">
        <v>2</v>
      </c>
      <c r="T990" s="50">
        <v>2</v>
      </c>
    </row>
    <row r="991" spans="1:20" x14ac:dyDescent="0.2">
      <c r="A991" s="12" t="s">
        <v>84</v>
      </c>
      <c r="B991" s="27" t="s">
        <v>105</v>
      </c>
      <c r="C991" s="27" t="s">
        <v>106</v>
      </c>
      <c r="D991" s="27" t="s">
        <v>116</v>
      </c>
      <c r="E991" s="27" t="s">
        <v>117</v>
      </c>
      <c r="F991" s="27" t="s">
        <v>227</v>
      </c>
      <c r="G991" s="27" t="s">
        <v>119</v>
      </c>
      <c r="H991" s="27" t="s">
        <v>228</v>
      </c>
      <c r="I991" s="27" t="s">
        <v>198</v>
      </c>
      <c r="J991" s="27" t="s">
        <v>144</v>
      </c>
      <c r="K991" s="27" t="s">
        <v>145</v>
      </c>
      <c r="L991" s="27" t="s">
        <v>89</v>
      </c>
      <c r="M991" s="27" t="s">
        <v>74</v>
      </c>
      <c r="N991" s="27" t="s">
        <v>134</v>
      </c>
      <c r="O991" s="27" t="s">
        <v>135</v>
      </c>
      <c r="P991" s="18" t="s">
        <v>75</v>
      </c>
      <c r="Q991" s="45">
        <v>0.02</v>
      </c>
      <c r="R991" s="46">
        <v>0.02</v>
      </c>
      <c r="S991" s="49">
        <v>10</v>
      </c>
      <c r="T991" s="50">
        <v>10</v>
      </c>
    </row>
    <row r="992" spans="1:20" x14ac:dyDescent="0.2">
      <c r="A992" s="12" t="s">
        <v>84</v>
      </c>
      <c r="B992" s="27" t="s">
        <v>105</v>
      </c>
      <c r="C992" s="27" t="s">
        <v>106</v>
      </c>
      <c r="D992" s="27" t="s">
        <v>116</v>
      </c>
      <c r="E992" s="27" t="s">
        <v>117</v>
      </c>
      <c r="F992" s="27" t="s">
        <v>227</v>
      </c>
      <c r="G992" s="27" t="s">
        <v>119</v>
      </c>
      <c r="H992" s="27" t="s">
        <v>228</v>
      </c>
      <c r="I992" s="27" t="s">
        <v>198</v>
      </c>
      <c r="J992" s="27" t="s">
        <v>144</v>
      </c>
      <c r="K992" s="27" t="s">
        <v>145</v>
      </c>
      <c r="L992" s="27" t="s">
        <v>89</v>
      </c>
      <c r="M992" s="27" t="s">
        <v>74</v>
      </c>
      <c r="N992" s="27" t="s">
        <v>90</v>
      </c>
      <c r="O992" s="27" t="s">
        <v>76</v>
      </c>
      <c r="P992" s="18" t="s">
        <v>75</v>
      </c>
      <c r="Q992" s="45">
        <v>0.39</v>
      </c>
      <c r="R992" s="46">
        <v>0.39</v>
      </c>
      <c r="S992" s="49">
        <v>77</v>
      </c>
      <c r="T992" s="50">
        <v>77</v>
      </c>
    </row>
    <row r="993" spans="1:20" x14ac:dyDescent="0.2">
      <c r="A993" s="12" t="s">
        <v>84</v>
      </c>
      <c r="B993" s="27" t="s">
        <v>105</v>
      </c>
      <c r="C993" s="27" t="s">
        <v>106</v>
      </c>
      <c r="D993" s="27" t="s">
        <v>116</v>
      </c>
      <c r="E993" s="27" t="s">
        <v>117</v>
      </c>
      <c r="F993" s="27" t="s">
        <v>227</v>
      </c>
      <c r="G993" s="27" t="s">
        <v>119</v>
      </c>
      <c r="H993" s="27" t="s">
        <v>228</v>
      </c>
      <c r="I993" s="27" t="s">
        <v>198</v>
      </c>
      <c r="J993" s="27" t="s">
        <v>148</v>
      </c>
      <c r="K993" s="27" t="s">
        <v>149</v>
      </c>
      <c r="L993" s="27" t="s">
        <v>89</v>
      </c>
      <c r="M993" s="27" t="s">
        <v>74</v>
      </c>
      <c r="N993" s="27" t="s">
        <v>134</v>
      </c>
      <c r="O993" s="27" t="s">
        <v>135</v>
      </c>
      <c r="P993" s="18" t="s">
        <v>75</v>
      </c>
      <c r="Q993" s="45">
        <v>0.02</v>
      </c>
      <c r="R993" s="46">
        <v>0.02</v>
      </c>
      <c r="S993" s="49">
        <v>3</v>
      </c>
      <c r="T993" s="50">
        <v>3</v>
      </c>
    </row>
    <row r="994" spans="1:20" x14ac:dyDescent="0.2">
      <c r="A994" s="12" t="s">
        <v>84</v>
      </c>
      <c r="B994" s="27" t="s">
        <v>105</v>
      </c>
      <c r="C994" s="27" t="s">
        <v>106</v>
      </c>
      <c r="D994" s="27" t="s">
        <v>116</v>
      </c>
      <c r="E994" s="27" t="s">
        <v>117</v>
      </c>
      <c r="F994" s="27" t="s">
        <v>227</v>
      </c>
      <c r="G994" s="27" t="s">
        <v>119</v>
      </c>
      <c r="H994" s="27" t="s">
        <v>228</v>
      </c>
      <c r="I994" s="27" t="s">
        <v>198</v>
      </c>
      <c r="J994" s="27" t="s">
        <v>361</v>
      </c>
      <c r="K994" s="27" t="s">
        <v>362</v>
      </c>
      <c r="L994" s="27" t="s">
        <v>89</v>
      </c>
      <c r="M994" s="27" t="s">
        <v>74</v>
      </c>
      <c r="N994" s="27" t="s">
        <v>90</v>
      </c>
      <c r="O994" s="27" t="s">
        <v>76</v>
      </c>
      <c r="P994" s="18" t="s">
        <v>75</v>
      </c>
      <c r="Q994" s="45">
        <v>0.59</v>
      </c>
      <c r="R994" s="46">
        <v>0.59</v>
      </c>
      <c r="S994" s="49">
        <v>68</v>
      </c>
      <c r="T994" s="50">
        <v>68</v>
      </c>
    </row>
    <row r="995" spans="1:20" x14ac:dyDescent="0.2">
      <c r="A995" s="12" t="s">
        <v>84</v>
      </c>
      <c r="B995" s="27" t="s">
        <v>105</v>
      </c>
      <c r="C995" s="27" t="s">
        <v>106</v>
      </c>
      <c r="D995" s="27" t="s">
        <v>116</v>
      </c>
      <c r="E995" s="27" t="s">
        <v>117</v>
      </c>
      <c r="F995" s="27" t="s">
        <v>227</v>
      </c>
      <c r="G995" s="27" t="s">
        <v>119</v>
      </c>
      <c r="H995" s="27" t="s">
        <v>228</v>
      </c>
      <c r="I995" s="27" t="s">
        <v>198</v>
      </c>
      <c r="J995" s="27" t="s">
        <v>150</v>
      </c>
      <c r="K995" s="27" t="s">
        <v>151</v>
      </c>
      <c r="L995" s="27" t="s">
        <v>89</v>
      </c>
      <c r="M995" s="27" t="s">
        <v>74</v>
      </c>
      <c r="N995" s="27" t="s">
        <v>95</v>
      </c>
      <c r="O995" s="27" t="s">
        <v>96</v>
      </c>
      <c r="P995" s="18" t="s">
        <v>75</v>
      </c>
      <c r="Q995" s="45">
        <v>0.02</v>
      </c>
      <c r="R995" s="46">
        <v>0.02</v>
      </c>
      <c r="S995" s="49">
        <v>6</v>
      </c>
      <c r="T995" s="50">
        <v>6</v>
      </c>
    </row>
    <row r="996" spans="1:20" x14ac:dyDescent="0.2">
      <c r="A996" s="12" t="s">
        <v>84</v>
      </c>
      <c r="B996" s="27" t="s">
        <v>105</v>
      </c>
      <c r="C996" s="27" t="s">
        <v>106</v>
      </c>
      <c r="D996" s="27" t="s">
        <v>116</v>
      </c>
      <c r="E996" s="27" t="s">
        <v>117</v>
      </c>
      <c r="F996" s="27" t="s">
        <v>227</v>
      </c>
      <c r="G996" s="27" t="s">
        <v>119</v>
      </c>
      <c r="H996" s="27" t="s">
        <v>228</v>
      </c>
      <c r="I996" s="27" t="s">
        <v>198</v>
      </c>
      <c r="J996" s="27" t="s">
        <v>150</v>
      </c>
      <c r="K996" s="27" t="s">
        <v>151</v>
      </c>
      <c r="L996" s="27" t="s">
        <v>89</v>
      </c>
      <c r="M996" s="27" t="s">
        <v>74</v>
      </c>
      <c r="N996" s="27" t="s">
        <v>90</v>
      </c>
      <c r="O996" s="27" t="s">
        <v>76</v>
      </c>
      <c r="P996" s="18" t="s">
        <v>75</v>
      </c>
      <c r="Q996" s="45">
        <v>0.06</v>
      </c>
      <c r="R996" s="46">
        <v>0.06</v>
      </c>
      <c r="S996" s="49">
        <v>14</v>
      </c>
      <c r="T996" s="50">
        <v>14</v>
      </c>
    </row>
    <row r="997" spans="1:20" x14ac:dyDescent="0.2">
      <c r="A997" s="12" t="s">
        <v>84</v>
      </c>
      <c r="B997" s="27" t="s">
        <v>105</v>
      </c>
      <c r="C997" s="27" t="s">
        <v>106</v>
      </c>
      <c r="D997" s="27" t="s">
        <v>116</v>
      </c>
      <c r="E997" s="27" t="s">
        <v>117</v>
      </c>
      <c r="F997" s="27" t="s">
        <v>227</v>
      </c>
      <c r="G997" s="27" t="s">
        <v>119</v>
      </c>
      <c r="H997" s="27" t="s">
        <v>228</v>
      </c>
      <c r="I997" s="27" t="s">
        <v>198</v>
      </c>
      <c r="J997" s="27" t="s">
        <v>275</v>
      </c>
      <c r="K997" s="27" t="s">
        <v>276</v>
      </c>
      <c r="L997" s="27" t="s">
        <v>89</v>
      </c>
      <c r="M997" s="27" t="s">
        <v>74</v>
      </c>
      <c r="N997" s="27" t="s">
        <v>90</v>
      </c>
      <c r="O997" s="27" t="s">
        <v>76</v>
      </c>
      <c r="P997" s="18" t="s">
        <v>75</v>
      </c>
      <c r="Q997" s="45">
        <v>0.02</v>
      </c>
      <c r="R997" s="46">
        <v>0.02</v>
      </c>
      <c r="S997" s="49">
        <v>1</v>
      </c>
      <c r="T997" s="50">
        <v>1</v>
      </c>
    </row>
    <row r="998" spans="1:20" x14ac:dyDescent="0.2">
      <c r="A998" s="12" t="s">
        <v>84</v>
      </c>
      <c r="B998" s="27" t="s">
        <v>105</v>
      </c>
      <c r="C998" s="27" t="s">
        <v>106</v>
      </c>
      <c r="D998" s="27" t="s">
        <v>116</v>
      </c>
      <c r="E998" s="27" t="s">
        <v>117</v>
      </c>
      <c r="F998" s="27" t="s">
        <v>227</v>
      </c>
      <c r="G998" s="27" t="s">
        <v>119</v>
      </c>
      <c r="H998" s="27" t="s">
        <v>229</v>
      </c>
      <c r="I998" s="27" t="s">
        <v>202</v>
      </c>
      <c r="J998" s="27" t="s">
        <v>359</v>
      </c>
      <c r="K998" s="27" t="s">
        <v>360</v>
      </c>
      <c r="L998" s="27" t="s">
        <v>89</v>
      </c>
      <c r="M998" s="27" t="s">
        <v>74</v>
      </c>
      <c r="N998" s="27" t="s">
        <v>90</v>
      </c>
      <c r="O998" s="27" t="s">
        <v>76</v>
      </c>
      <c r="P998" s="18" t="s">
        <v>75</v>
      </c>
      <c r="Q998" s="45">
        <v>1.39</v>
      </c>
      <c r="R998" s="46">
        <v>1.39</v>
      </c>
      <c r="S998" s="49">
        <v>125</v>
      </c>
      <c r="T998" s="50">
        <v>125</v>
      </c>
    </row>
    <row r="999" spans="1:20" x14ac:dyDescent="0.2">
      <c r="A999" s="12" t="s">
        <v>84</v>
      </c>
      <c r="B999" s="27" t="s">
        <v>105</v>
      </c>
      <c r="C999" s="27" t="s">
        <v>106</v>
      </c>
      <c r="D999" s="27" t="s">
        <v>116</v>
      </c>
      <c r="E999" s="27" t="s">
        <v>117</v>
      </c>
      <c r="F999" s="27" t="s">
        <v>227</v>
      </c>
      <c r="G999" s="27" t="s">
        <v>119</v>
      </c>
      <c r="H999" s="27" t="s">
        <v>229</v>
      </c>
      <c r="I999" s="27" t="s">
        <v>202</v>
      </c>
      <c r="J999" s="27" t="s">
        <v>187</v>
      </c>
      <c r="K999" s="27" t="s">
        <v>188</v>
      </c>
      <c r="L999" s="27" t="s">
        <v>89</v>
      </c>
      <c r="M999" s="27" t="s">
        <v>74</v>
      </c>
      <c r="N999" s="27" t="s">
        <v>90</v>
      </c>
      <c r="O999" s="27" t="s">
        <v>76</v>
      </c>
      <c r="P999" s="18" t="s">
        <v>75</v>
      </c>
      <c r="Q999" s="45">
        <v>0.72</v>
      </c>
      <c r="R999" s="46">
        <v>0.72</v>
      </c>
      <c r="S999" s="49">
        <v>255</v>
      </c>
      <c r="T999" s="50">
        <v>255</v>
      </c>
    </row>
    <row r="1000" spans="1:20" x14ac:dyDescent="0.2">
      <c r="A1000" s="12" t="s">
        <v>84</v>
      </c>
      <c r="B1000" s="27" t="s">
        <v>105</v>
      </c>
      <c r="C1000" s="27" t="s">
        <v>106</v>
      </c>
      <c r="D1000" s="27" t="s">
        <v>116</v>
      </c>
      <c r="E1000" s="27" t="s">
        <v>117</v>
      </c>
      <c r="F1000" s="27" t="s">
        <v>227</v>
      </c>
      <c r="G1000" s="27" t="s">
        <v>119</v>
      </c>
      <c r="H1000" s="27" t="s">
        <v>229</v>
      </c>
      <c r="I1000" s="27" t="s">
        <v>202</v>
      </c>
      <c r="J1000" s="27" t="s">
        <v>122</v>
      </c>
      <c r="K1000" s="27" t="s">
        <v>123</v>
      </c>
      <c r="L1000" s="27" t="s">
        <v>89</v>
      </c>
      <c r="M1000" s="27" t="s">
        <v>74</v>
      </c>
      <c r="N1000" s="27" t="s">
        <v>90</v>
      </c>
      <c r="O1000" s="27" t="s">
        <v>76</v>
      </c>
      <c r="P1000" s="18" t="s">
        <v>75</v>
      </c>
      <c r="Q1000" s="45">
        <v>10.61</v>
      </c>
      <c r="R1000" s="46">
        <v>10.61</v>
      </c>
      <c r="S1000" s="49">
        <v>1675</v>
      </c>
      <c r="T1000" s="50">
        <v>1675</v>
      </c>
    </row>
    <row r="1001" spans="1:20" x14ac:dyDescent="0.2">
      <c r="A1001" s="12" t="s">
        <v>84</v>
      </c>
      <c r="B1001" s="27" t="s">
        <v>105</v>
      </c>
      <c r="C1001" s="27" t="s">
        <v>106</v>
      </c>
      <c r="D1001" s="27" t="s">
        <v>116</v>
      </c>
      <c r="E1001" s="27" t="s">
        <v>117</v>
      </c>
      <c r="F1001" s="27" t="s">
        <v>227</v>
      </c>
      <c r="G1001" s="27" t="s">
        <v>119</v>
      </c>
      <c r="H1001" s="27" t="s">
        <v>229</v>
      </c>
      <c r="I1001" s="27" t="s">
        <v>202</v>
      </c>
      <c r="J1001" s="27" t="s">
        <v>122</v>
      </c>
      <c r="K1001" s="27" t="s">
        <v>123</v>
      </c>
      <c r="L1001" s="27" t="s">
        <v>89</v>
      </c>
      <c r="M1001" s="27" t="s">
        <v>74</v>
      </c>
      <c r="N1001" s="27" t="s">
        <v>136</v>
      </c>
      <c r="O1001" s="27" t="s">
        <v>137</v>
      </c>
      <c r="P1001" s="18" t="s">
        <v>75</v>
      </c>
      <c r="Q1001" s="45">
        <v>0.01</v>
      </c>
      <c r="R1001" s="46">
        <v>0.01</v>
      </c>
      <c r="S1001" s="49">
        <v>22</v>
      </c>
      <c r="T1001" s="50">
        <v>22</v>
      </c>
    </row>
    <row r="1002" spans="1:20" x14ac:dyDescent="0.2">
      <c r="A1002" s="12" t="s">
        <v>84</v>
      </c>
      <c r="B1002" s="27" t="s">
        <v>105</v>
      </c>
      <c r="C1002" s="27" t="s">
        <v>106</v>
      </c>
      <c r="D1002" s="27" t="s">
        <v>116</v>
      </c>
      <c r="E1002" s="27" t="s">
        <v>117</v>
      </c>
      <c r="F1002" s="27" t="s">
        <v>227</v>
      </c>
      <c r="G1002" s="27" t="s">
        <v>119</v>
      </c>
      <c r="H1002" s="27" t="s">
        <v>229</v>
      </c>
      <c r="I1002" s="27" t="s">
        <v>202</v>
      </c>
      <c r="J1002" s="27" t="s">
        <v>363</v>
      </c>
      <c r="K1002" s="27" t="s">
        <v>364</v>
      </c>
      <c r="L1002" s="27" t="s">
        <v>89</v>
      </c>
      <c r="M1002" s="27" t="s">
        <v>74</v>
      </c>
      <c r="N1002" s="27" t="s">
        <v>365</v>
      </c>
      <c r="O1002" s="27" t="s">
        <v>366</v>
      </c>
      <c r="P1002" s="18" t="s">
        <v>75</v>
      </c>
      <c r="Q1002" s="45">
        <v>0.91</v>
      </c>
      <c r="R1002" s="46">
        <v>0.91</v>
      </c>
      <c r="S1002" s="49">
        <v>1</v>
      </c>
      <c r="T1002" s="50">
        <v>1</v>
      </c>
    </row>
    <row r="1003" spans="1:20" x14ac:dyDescent="0.2">
      <c r="A1003" s="12" t="s">
        <v>84</v>
      </c>
      <c r="B1003" s="27" t="s">
        <v>105</v>
      </c>
      <c r="C1003" s="27" t="s">
        <v>106</v>
      </c>
      <c r="D1003" s="27" t="s">
        <v>116</v>
      </c>
      <c r="E1003" s="27" t="s">
        <v>117</v>
      </c>
      <c r="F1003" s="27" t="s">
        <v>227</v>
      </c>
      <c r="G1003" s="27" t="s">
        <v>119</v>
      </c>
      <c r="H1003" s="27" t="s">
        <v>229</v>
      </c>
      <c r="I1003" s="27" t="s">
        <v>202</v>
      </c>
      <c r="J1003" s="27" t="s">
        <v>138</v>
      </c>
      <c r="K1003" s="27" t="s">
        <v>139</v>
      </c>
      <c r="L1003" s="27" t="s">
        <v>89</v>
      </c>
      <c r="M1003" s="27" t="s">
        <v>74</v>
      </c>
      <c r="N1003" s="27" t="s">
        <v>134</v>
      </c>
      <c r="O1003" s="27" t="s">
        <v>135</v>
      </c>
      <c r="P1003" s="18" t="s">
        <v>75</v>
      </c>
      <c r="Q1003" s="45">
        <v>0.15</v>
      </c>
      <c r="R1003" s="46">
        <v>0.15</v>
      </c>
      <c r="S1003" s="49">
        <v>45</v>
      </c>
      <c r="T1003" s="50">
        <v>45</v>
      </c>
    </row>
    <row r="1004" spans="1:20" x14ac:dyDescent="0.2">
      <c r="A1004" s="12" t="s">
        <v>84</v>
      </c>
      <c r="B1004" s="27" t="s">
        <v>105</v>
      </c>
      <c r="C1004" s="27" t="s">
        <v>106</v>
      </c>
      <c r="D1004" s="27" t="s">
        <v>116</v>
      </c>
      <c r="E1004" s="27" t="s">
        <v>117</v>
      </c>
      <c r="F1004" s="27" t="s">
        <v>227</v>
      </c>
      <c r="G1004" s="27" t="s">
        <v>119</v>
      </c>
      <c r="H1004" s="27" t="s">
        <v>229</v>
      </c>
      <c r="I1004" s="27" t="s">
        <v>202</v>
      </c>
      <c r="J1004" s="27" t="s">
        <v>138</v>
      </c>
      <c r="K1004" s="27" t="s">
        <v>139</v>
      </c>
      <c r="L1004" s="27" t="s">
        <v>89</v>
      </c>
      <c r="M1004" s="27" t="s">
        <v>74</v>
      </c>
      <c r="N1004" s="27" t="s">
        <v>90</v>
      </c>
      <c r="O1004" s="27" t="s">
        <v>76</v>
      </c>
      <c r="P1004" s="18" t="s">
        <v>75</v>
      </c>
      <c r="Q1004" s="45">
        <v>0.31</v>
      </c>
      <c r="R1004" s="46">
        <v>0.31</v>
      </c>
      <c r="S1004" s="49">
        <v>35</v>
      </c>
      <c r="T1004" s="50">
        <v>35</v>
      </c>
    </row>
    <row r="1005" spans="1:20" x14ac:dyDescent="0.2">
      <c r="A1005" s="12" t="s">
        <v>84</v>
      </c>
      <c r="B1005" s="27" t="s">
        <v>105</v>
      </c>
      <c r="C1005" s="27" t="s">
        <v>106</v>
      </c>
      <c r="D1005" s="27" t="s">
        <v>116</v>
      </c>
      <c r="E1005" s="27" t="s">
        <v>117</v>
      </c>
      <c r="F1005" s="27" t="s">
        <v>227</v>
      </c>
      <c r="G1005" s="27" t="s">
        <v>119</v>
      </c>
      <c r="H1005" s="27" t="s">
        <v>229</v>
      </c>
      <c r="I1005" s="27" t="s">
        <v>202</v>
      </c>
      <c r="J1005" s="27" t="s">
        <v>127</v>
      </c>
      <c r="K1005" s="27" t="s">
        <v>128</v>
      </c>
      <c r="L1005" s="27" t="s">
        <v>89</v>
      </c>
      <c r="M1005" s="27" t="s">
        <v>74</v>
      </c>
      <c r="N1005" s="27" t="s">
        <v>99</v>
      </c>
      <c r="O1005" s="27" t="s">
        <v>100</v>
      </c>
      <c r="P1005" s="18" t="s">
        <v>75</v>
      </c>
      <c r="Q1005" s="45">
        <v>0.06</v>
      </c>
      <c r="R1005" s="46">
        <v>0.06</v>
      </c>
      <c r="S1005" s="49">
        <v>4</v>
      </c>
      <c r="T1005" s="50">
        <v>4</v>
      </c>
    </row>
    <row r="1006" spans="1:20" x14ac:dyDescent="0.2">
      <c r="A1006" s="12" t="s">
        <v>84</v>
      </c>
      <c r="B1006" s="27" t="s">
        <v>105</v>
      </c>
      <c r="C1006" s="27" t="s">
        <v>106</v>
      </c>
      <c r="D1006" s="27" t="s">
        <v>116</v>
      </c>
      <c r="E1006" s="27" t="s">
        <v>117</v>
      </c>
      <c r="F1006" s="27" t="s">
        <v>227</v>
      </c>
      <c r="G1006" s="27" t="s">
        <v>119</v>
      </c>
      <c r="H1006" s="27" t="s">
        <v>229</v>
      </c>
      <c r="I1006" s="27" t="s">
        <v>202</v>
      </c>
      <c r="J1006" s="27" t="s">
        <v>127</v>
      </c>
      <c r="K1006" s="27" t="s">
        <v>128</v>
      </c>
      <c r="L1006" s="27" t="s">
        <v>89</v>
      </c>
      <c r="M1006" s="27" t="s">
        <v>74</v>
      </c>
      <c r="N1006" s="27" t="s">
        <v>90</v>
      </c>
      <c r="O1006" s="27" t="s">
        <v>76</v>
      </c>
      <c r="P1006" s="18" t="s">
        <v>75</v>
      </c>
      <c r="Q1006" s="45">
        <v>0.52</v>
      </c>
      <c r="R1006" s="46">
        <v>0.52</v>
      </c>
      <c r="S1006" s="49">
        <v>50</v>
      </c>
      <c r="T1006" s="50">
        <v>50</v>
      </c>
    </row>
    <row r="1007" spans="1:20" x14ac:dyDescent="0.2">
      <c r="A1007" s="12" t="s">
        <v>84</v>
      </c>
      <c r="B1007" s="27" t="s">
        <v>105</v>
      </c>
      <c r="C1007" s="27" t="s">
        <v>106</v>
      </c>
      <c r="D1007" s="27" t="s">
        <v>116</v>
      </c>
      <c r="E1007" s="27" t="s">
        <v>117</v>
      </c>
      <c r="F1007" s="27" t="s">
        <v>227</v>
      </c>
      <c r="G1007" s="27" t="s">
        <v>119</v>
      </c>
      <c r="H1007" s="27" t="s">
        <v>229</v>
      </c>
      <c r="I1007" s="27" t="s">
        <v>202</v>
      </c>
      <c r="J1007" s="27" t="s">
        <v>144</v>
      </c>
      <c r="K1007" s="27" t="s">
        <v>145</v>
      </c>
      <c r="L1007" s="27" t="s">
        <v>93</v>
      </c>
      <c r="M1007" s="27" t="s">
        <v>94</v>
      </c>
      <c r="N1007" s="27" t="s">
        <v>157</v>
      </c>
      <c r="O1007" s="27" t="s">
        <v>158</v>
      </c>
      <c r="P1007" s="18" t="s">
        <v>75</v>
      </c>
      <c r="Q1007" s="47"/>
      <c r="R1007" s="58"/>
      <c r="S1007" s="49">
        <v>1</v>
      </c>
      <c r="T1007" s="50">
        <v>1</v>
      </c>
    </row>
    <row r="1008" spans="1:20" x14ac:dyDescent="0.2">
      <c r="A1008" s="12" t="s">
        <v>84</v>
      </c>
      <c r="B1008" s="27" t="s">
        <v>105</v>
      </c>
      <c r="C1008" s="27" t="s">
        <v>106</v>
      </c>
      <c r="D1008" s="27" t="s">
        <v>116</v>
      </c>
      <c r="E1008" s="27" t="s">
        <v>117</v>
      </c>
      <c r="F1008" s="27" t="s">
        <v>227</v>
      </c>
      <c r="G1008" s="27" t="s">
        <v>119</v>
      </c>
      <c r="H1008" s="27" t="s">
        <v>229</v>
      </c>
      <c r="I1008" s="27" t="s">
        <v>202</v>
      </c>
      <c r="J1008" s="27" t="s">
        <v>144</v>
      </c>
      <c r="K1008" s="27" t="s">
        <v>145</v>
      </c>
      <c r="L1008" s="27" t="s">
        <v>89</v>
      </c>
      <c r="M1008" s="27" t="s">
        <v>74</v>
      </c>
      <c r="N1008" s="27" t="s">
        <v>134</v>
      </c>
      <c r="O1008" s="27" t="s">
        <v>135</v>
      </c>
      <c r="P1008" s="18" t="s">
        <v>75</v>
      </c>
      <c r="Q1008" s="45">
        <v>0.08</v>
      </c>
      <c r="R1008" s="46">
        <v>0.08</v>
      </c>
      <c r="S1008" s="49">
        <v>33</v>
      </c>
      <c r="T1008" s="50">
        <v>33</v>
      </c>
    </row>
    <row r="1009" spans="1:20" x14ac:dyDescent="0.2">
      <c r="A1009" s="12" t="s">
        <v>84</v>
      </c>
      <c r="B1009" s="27" t="s">
        <v>105</v>
      </c>
      <c r="C1009" s="27" t="s">
        <v>106</v>
      </c>
      <c r="D1009" s="27" t="s">
        <v>116</v>
      </c>
      <c r="E1009" s="27" t="s">
        <v>117</v>
      </c>
      <c r="F1009" s="27" t="s">
        <v>227</v>
      </c>
      <c r="G1009" s="27" t="s">
        <v>119</v>
      </c>
      <c r="H1009" s="27" t="s">
        <v>229</v>
      </c>
      <c r="I1009" s="27" t="s">
        <v>202</v>
      </c>
      <c r="J1009" s="27" t="s">
        <v>144</v>
      </c>
      <c r="K1009" s="27" t="s">
        <v>145</v>
      </c>
      <c r="L1009" s="27" t="s">
        <v>89</v>
      </c>
      <c r="M1009" s="27" t="s">
        <v>74</v>
      </c>
      <c r="N1009" s="27" t="s">
        <v>90</v>
      </c>
      <c r="O1009" s="27" t="s">
        <v>76</v>
      </c>
      <c r="P1009" s="18" t="s">
        <v>75</v>
      </c>
      <c r="Q1009" s="45">
        <v>0.42</v>
      </c>
      <c r="R1009" s="46">
        <v>0.42</v>
      </c>
      <c r="S1009" s="49">
        <v>90</v>
      </c>
      <c r="T1009" s="50">
        <v>90</v>
      </c>
    </row>
    <row r="1010" spans="1:20" x14ac:dyDescent="0.2">
      <c r="A1010" s="12" t="s">
        <v>84</v>
      </c>
      <c r="B1010" s="27" t="s">
        <v>105</v>
      </c>
      <c r="C1010" s="27" t="s">
        <v>106</v>
      </c>
      <c r="D1010" s="27" t="s">
        <v>116</v>
      </c>
      <c r="E1010" s="27" t="s">
        <v>117</v>
      </c>
      <c r="F1010" s="27" t="s">
        <v>227</v>
      </c>
      <c r="G1010" s="27" t="s">
        <v>119</v>
      </c>
      <c r="H1010" s="27" t="s">
        <v>229</v>
      </c>
      <c r="I1010" s="27" t="s">
        <v>202</v>
      </c>
      <c r="J1010" s="27" t="s">
        <v>148</v>
      </c>
      <c r="K1010" s="27" t="s">
        <v>149</v>
      </c>
      <c r="L1010" s="27" t="s">
        <v>89</v>
      </c>
      <c r="M1010" s="27" t="s">
        <v>74</v>
      </c>
      <c r="N1010" s="27" t="s">
        <v>134</v>
      </c>
      <c r="O1010" s="27" t="s">
        <v>135</v>
      </c>
      <c r="P1010" s="18" t="s">
        <v>75</v>
      </c>
      <c r="Q1010" s="45">
        <v>0.01</v>
      </c>
      <c r="R1010" s="46">
        <v>0.01</v>
      </c>
      <c r="S1010" s="49">
        <v>1</v>
      </c>
      <c r="T1010" s="50">
        <v>1</v>
      </c>
    </row>
    <row r="1011" spans="1:20" x14ac:dyDescent="0.2">
      <c r="A1011" s="12" t="s">
        <v>84</v>
      </c>
      <c r="B1011" s="27" t="s">
        <v>105</v>
      </c>
      <c r="C1011" s="27" t="s">
        <v>106</v>
      </c>
      <c r="D1011" s="27" t="s">
        <v>116</v>
      </c>
      <c r="E1011" s="27" t="s">
        <v>117</v>
      </c>
      <c r="F1011" s="27" t="s">
        <v>227</v>
      </c>
      <c r="G1011" s="27" t="s">
        <v>119</v>
      </c>
      <c r="H1011" s="27" t="s">
        <v>229</v>
      </c>
      <c r="I1011" s="27" t="s">
        <v>202</v>
      </c>
      <c r="J1011" s="27" t="s">
        <v>361</v>
      </c>
      <c r="K1011" s="27" t="s">
        <v>362</v>
      </c>
      <c r="L1011" s="27" t="s">
        <v>89</v>
      </c>
      <c r="M1011" s="27" t="s">
        <v>74</v>
      </c>
      <c r="N1011" s="27" t="s">
        <v>90</v>
      </c>
      <c r="O1011" s="27" t="s">
        <v>76</v>
      </c>
      <c r="P1011" s="18" t="s">
        <v>75</v>
      </c>
      <c r="Q1011" s="45">
        <v>1</v>
      </c>
      <c r="R1011" s="46">
        <v>1</v>
      </c>
      <c r="S1011" s="49">
        <v>108</v>
      </c>
      <c r="T1011" s="50">
        <v>108</v>
      </c>
    </row>
    <row r="1012" spans="1:20" x14ac:dyDescent="0.2">
      <c r="A1012" s="12" t="s">
        <v>84</v>
      </c>
      <c r="B1012" s="27" t="s">
        <v>105</v>
      </c>
      <c r="C1012" s="27" t="s">
        <v>106</v>
      </c>
      <c r="D1012" s="27" t="s">
        <v>116</v>
      </c>
      <c r="E1012" s="27" t="s">
        <v>117</v>
      </c>
      <c r="F1012" s="27" t="s">
        <v>227</v>
      </c>
      <c r="G1012" s="27" t="s">
        <v>119</v>
      </c>
      <c r="H1012" s="27" t="s">
        <v>229</v>
      </c>
      <c r="I1012" s="27" t="s">
        <v>202</v>
      </c>
      <c r="J1012" s="27" t="s">
        <v>150</v>
      </c>
      <c r="K1012" s="27" t="s">
        <v>151</v>
      </c>
      <c r="L1012" s="27" t="s">
        <v>89</v>
      </c>
      <c r="M1012" s="27" t="s">
        <v>74</v>
      </c>
      <c r="N1012" s="27" t="s">
        <v>95</v>
      </c>
      <c r="O1012" s="27" t="s">
        <v>96</v>
      </c>
      <c r="P1012" s="18" t="s">
        <v>75</v>
      </c>
      <c r="Q1012" s="45">
        <v>0.02</v>
      </c>
      <c r="R1012" s="46">
        <v>0.02</v>
      </c>
      <c r="S1012" s="49">
        <v>23</v>
      </c>
      <c r="T1012" s="50">
        <v>23</v>
      </c>
    </row>
    <row r="1013" spans="1:20" x14ac:dyDescent="0.2">
      <c r="A1013" s="12" t="s">
        <v>84</v>
      </c>
      <c r="B1013" s="27" t="s">
        <v>105</v>
      </c>
      <c r="C1013" s="27" t="s">
        <v>106</v>
      </c>
      <c r="D1013" s="27" t="s">
        <v>116</v>
      </c>
      <c r="E1013" s="27" t="s">
        <v>117</v>
      </c>
      <c r="F1013" s="27" t="s">
        <v>227</v>
      </c>
      <c r="G1013" s="27" t="s">
        <v>119</v>
      </c>
      <c r="H1013" s="27" t="s">
        <v>229</v>
      </c>
      <c r="I1013" s="27" t="s">
        <v>202</v>
      </c>
      <c r="J1013" s="27" t="s">
        <v>150</v>
      </c>
      <c r="K1013" s="27" t="s">
        <v>151</v>
      </c>
      <c r="L1013" s="27" t="s">
        <v>89</v>
      </c>
      <c r="M1013" s="27" t="s">
        <v>74</v>
      </c>
      <c r="N1013" s="27" t="s">
        <v>90</v>
      </c>
      <c r="O1013" s="27" t="s">
        <v>76</v>
      </c>
      <c r="P1013" s="18" t="s">
        <v>75</v>
      </c>
      <c r="Q1013" s="45">
        <v>0.12</v>
      </c>
      <c r="R1013" s="46">
        <v>0.12</v>
      </c>
      <c r="S1013" s="49">
        <v>26</v>
      </c>
      <c r="T1013" s="50">
        <v>26</v>
      </c>
    </row>
    <row r="1014" spans="1:20" x14ac:dyDescent="0.2">
      <c r="A1014" s="12" t="s">
        <v>84</v>
      </c>
      <c r="B1014" s="27" t="s">
        <v>105</v>
      </c>
      <c r="C1014" s="27" t="s">
        <v>106</v>
      </c>
      <c r="D1014" s="27" t="s">
        <v>116</v>
      </c>
      <c r="E1014" s="27" t="s">
        <v>117</v>
      </c>
      <c r="F1014" s="27" t="s">
        <v>227</v>
      </c>
      <c r="G1014" s="27" t="s">
        <v>119</v>
      </c>
      <c r="H1014" s="27" t="s">
        <v>229</v>
      </c>
      <c r="I1014" s="27" t="s">
        <v>202</v>
      </c>
      <c r="J1014" s="27" t="s">
        <v>150</v>
      </c>
      <c r="K1014" s="27" t="s">
        <v>151</v>
      </c>
      <c r="L1014" s="27" t="s">
        <v>89</v>
      </c>
      <c r="M1014" s="27" t="s">
        <v>74</v>
      </c>
      <c r="N1014" s="27" t="s">
        <v>152</v>
      </c>
      <c r="O1014" s="27" t="s">
        <v>153</v>
      </c>
      <c r="P1014" s="18" t="s">
        <v>75</v>
      </c>
      <c r="Q1014" s="45">
        <v>7.0000000000000007E-2</v>
      </c>
      <c r="R1014" s="46">
        <v>7.0000000000000007E-2</v>
      </c>
      <c r="S1014" s="49">
        <v>23</v>
      </c>
      <c r="T1014" s="50">
        <v>23</v>
      </c>
    </row>
    <row r="1015" spans="1:20" x14ac:dyDescent="0.2">
      <c r="A1015" s="12" t="s">
        <v>84</v>
      </c>
      <c r="B1015" s="27" t="s">
        <v>105</v>
      </c>
      <c r="C1015" s="27" t="s">
        <v>106</v>
      </c>
      <c r="D1015" s="27" t="s">
        <v>116</v>
      </c>
      <c r="E1015" s="27" t="s">
        <v>117</v>
      </c>
      <c r="F1015" s="27" t="s">
        <v>227</v>
      </c>
      <c r="G1015" s="27" t="s">
        <v>119</v>
      </c>
      <c r="H1015" s="27" t="s">
        <v>229</v>
      </c>
      <c r="I1015" s="27" t="s">
        <v>202</v>
      </c>
      <c r="J1015" s="27" t="s">
        <v>150</v>
      </c>
      <c r="K1015" s="27" t="s">
        <v>151</v>
      </c>
      <c r="L1015" s="27" t="s">
        <v>97</v>
      </c>
      <c r="M1015" s="27" t="s">
        <v>98</v>
      </c>
      <c r="N1015" s="27" t="s">
        <v>95</v>
      </c>
      <c r="O1015" s="27" t="s">
        <v>96</v>
      </c>
      <c r="P1015" s="18" t="s">
        <v>75</v>
      </c>
      <c r="Q1015" s="45">
        <v>0.04</v>
      </c>
      <c r="R1015" s="46">
        <v>0.04</v>
      </c>
      <c r="S1015" s="49">
        <v>20</v>
      </c>
      <c r="T1015" s="50">
        <v>20</v>
      </c>
    </row>
    <row r="1016" spans="1:20" x14ac:dyDescent="0.2">
      <c r="A1016" s="12" t="s">
        <v>84</v>
      </c>
      <c r="B1016" s="27" t="s">
        <v>105</v>
      </c>
      <c r="C1016" s="27" t="s">
        <v>106</v>
      </c>
      <c r="D1016" s="27" t="s">
        <v>116</v>
      </c>
      <c r="E1016" s="27" t="s">
        <v>117</v>
      </c>
      <c r="F1016" s="27" t="s">
        <v>227</v>
      </c>
      <c r="G1016" s="27" t="s">
        <v>119</v>
      </c>
      <c r="H1016" s="27" t="s">
        <v>229</v>
      </c>
      <c r="I1016" s="27" t="s">
        <v>202</v>
      </c>
      <c r="J1016" s="27" t="s">
        <v>275</v>
      </c>
      <c r="K1016" s="27" t="s">
        <v>276</v>
      </c>
      <c r="L1016" s="27" t="s">
        <v>89</v>
      </c>
      <c r="M1016" s="27" t="s">
        <v>74</v>
      </c>
      <c r="N1016" s="27" t="s">
        <v>90</v>
      </c>
      <c r="O1016" s="27" t="s">
        <v>76</v>
      </c>
      <c r="P1016" s="18" t="s">
        <v>75</v>
      </c>
      <c r="Q1016" s="45">
        <v>0.04</v>
      </c>
      <c r="R1016" s="46">
        <v>0.04</v>
      </c>
      <c r="S1016" s="49">
        <v>2</v>
      </c>
      <c r="T1016" s="50">
        <v>2</v>
      </c>
    </row>
    <row r="1017" spans="1:20" x14ac:dyDescent="0.2">
      <c r="A1017" s="12" t="s">
        <v>84</v>
      </c>
      <c r="B1017" s="27" t="s">
        <v>105</v>
      </c>
      <c r="C1017" s="27" t="s">
        <v>106</v>
      </c>
      <c r="D1017" s="27" t="s">
        <v>116</v>
      </c>
      <c r="E1017" s="27" t="s">
        <v>117</v>
      </c>
      <c r="F1017" s="27" t="s">
        <v>227</v>
      </c>
      <c r="G1017" s="27" t="s">
        <v>119</v>
      </c>
      <c r="H1017" s="27" t="s">
        <v>230</v>
      </c>
      <c r="I1017" s="27" t="s">
        <v>206</v>
      </c>
      <c r="J1017" s="27" t="s">
        <v>359</v>
      </c>
      <c r="K1017" s="27" t="s">
        <v>360</v>
      </c>
      <c r="L1017" s="27" t="s">
        <v>89</v>
      </c>
      <c r="M1017" s="27" t="s">
        <v>74</v>
      </c>
      <c r="N1017" s="27" t="s">
        <v>90</v>
      </c>
      <c r="O1017" s="27" t="s">
        <v>76</v>
      </c>
      <c r="P1017" s="18" t="s">
        <v>75</v>
      </c>
      <c r="Q1017" s="45">
        <v>0.3</v>
      </c>
      <c r="R1017" s="46">
        <v>0.3</v>
      </c>
      <c r="S1017" s="49">
        <v>27</v>
      </c>
      <c r="T1017" s="50">
        <v>27</v>
      </c>
    </row>
    <row r="1018" spans="1:20" x14ac:dyDescent="0.2">
      <c r="A1018" s="12" t="s">
        <v>84</v>
      </c>
      <c r="B1018" s="27" t="s">
        <v>105</v>
      </c>
      <c r="C1018" s="27" t="s">
        <v>106</v>
      </c>
      <c r="D1018" s="27" t="s">
        <v>116</v>
      </c>
      <c r="E1018" s="27" t="s">
        <v>117</v>
      </c>
      <c r="F1018" s="27" t="s">
        <v>227</v>
      </c>
      <c r="G1018" s="27" t="s">
        <v>119</v>
      </c>
      <c r="H1018" s="27" t="s">
        <v>230</v>
      </c>
      <c r="I1018" s="27" t="s">
        <v>206</v>
      </c>
      <c r="J1018" s="27" t="s">
        <v>187</v>
      </c>
      <c r="K1018" s="27" t="s">
        <v>188</v>
      </c>
      <c r="L1018" s="27" t="s">
        <v>89</v>
      </c>
      <c r="M1018" s="27" t="s">
        <v>74</v>
      </c>
      <c r="N1018" s="27" t="s">
        <v>91</v>
      </c>
      <c r="O1018" s="27" t="s">
        <v>92</v>
      </c>
      <c r="P1018" s="18" t="s">
        <v>75</v>
      </c>
      <c r="Q1018" s="45">
        <v>0.91</v>
      </c>
      <c r="R1018" s="46">
        <v>0.91</v>
      </c>
      <c r="S1018" s="49">
        <v>1</v>
      </c>
      <c r="T1018" s="50">
        <v>1</v>
      </c>
    </row>
    <row r="1019" spans="1:20" x14ac:dyDescent="0.2">
      <c r="A1019" s="12" t="s">
        <v>84</v>
      </c>
      <c r="B1019" s="27" t="s">
        <v>105</v>
      </c>
      <c r="C1019" s="27" t="s">
        <v>106</v>
      </c>
      <c r="D1019" s="27" t="s">
        <v>116</v>
      </c>
      <c r="E1019" s="27" t="s">
        <v>117</v>
      </c>
      <c r="F1019" s="27" t="s">
        <v>227</v>
      </c>
      <c r="G1019" s="27" t="s">
        <v>119</v>
      </c>
      <c r="H1019" s="27" t="s">
        <v>230</v>
      </c>
      <c r="I1019" s="27" t="s">
        <v>206</v>
      </c>
      <c r="J1019" s="27" t="s">
        <v>187</v>
      </c>
      <c r="K1019" s="27" t="s">
        <v>188</v>
      </c>
      <c r="L1019" s="27" t="s">
        <v>89</v>
      </c>
      <c r="M1019" s="27" t="s">
        <v>74</v>
      </c>
      <c r="N1019" s="27" t="s">
        <v>90</v>
      </c>
      <c r="O1019" s="27" t="s">
        <v>76</v>
      </c>
      <c r="P1019" s="18" t="s">
        <v>75</v>
      </c>
      <c r="Q1019" s="45">
        <v>0.46</v>
      </c>
      <c r="R1019" s="46">
        <v>0.46</v>
      </c>
      <c r="S1019" s="49">
        <v>165</v>
      </c>
      <c r="T1019" s="50">
        <v>165</v>
      </c>
    </row>
    <row r="1020" spans="1:20" x14ac:dyDescent="0.2">
      <c r="A1020" s="12" t="s">
        <v>84</v>
      </c>
      <c r="B1020" s="27" t="s">
        <v>105</v>
      </c>
      <c r="C1020" s="27" t="s">
        <v>106</v>
      </c>
      <c r="D1020" s="27" t="s">
        <v>116</v>
      </c>
      <c r="E1020" s="27" t="s">
        <v>117</v>
      </c>
      <c r="F1020" s="27" t="s">
        <v>227</v>
      </c>
      <c r="G1020" s="27" t="s">
        <v>119</v>
      </c>
      <c r="H1020" s="27" t="s">
        <v>230</v>
      </c>
      <c r="I1020" s="27" t="s">
        <v>206</v>
      </c>
      <c r="J1020" s="27" t="s">
        <v>122</v>
      </c>
      <c r="K1020" s="27" t="s">
        <v>123</v>
      </c>
      <c r="L1020" s="27" t="s">
        <v>89</v>
      </c>
      <c r="M1020" s="27" t="s">
        <v>74</v>
      </c>
      <c r="N1020" s="27" t="s">
        <v>90</v>
      </c>
      <c r="O1020" s="27" t="s">
        <v>76</v>
      </c>
      <c r="P1020" s="18" t="s">
        <v>75</v>
      </c>
      <c r="Q1020" s="45">
        <v>5.8</v>
      </c>
      <c r="R1020" s="46">
        <v>5.8</v>
      </c>
      <c r="S1020" s="49">
        <v>910</v>
      </c>
      <c r="T1020" s="50">
        <v>910</v>
      </c>
    </row>
    <row r="1021" spans="1:20" x14ac:dyDescent="0.2">
      <c r="A1021" s="12" t="s">
        <v>84</v>
      </c>
      <c r="B1021" s="27" t="s">
        <v>105</v>
      </c>
      <c r="C1021" s="27" t="s">
        <v>106</v>
      </c>
      <c r="D1021" s="27" t="s">
        <v>116</v>
      </c>
      <c r="E1021" s="27" t="s">
        <v>117</v>
      </c>
      <c r="F1021" s="27" t="s">
        <v>227</v>
      </c>
      <c r="G1021" s="27" t="s">
        <v>119</v>
      </c>
      <c r="H1021" s="27" t="s">
        <v>230</v>
      </c>
      <c r="I1021" s="27" t="s">
        <v>206</v>
      </c>
      <c r="J1021" s="27" t="s">
        <v>122</v>
      </c>
      <c r="K1021" s="27" t="s">
        <v>123</v>
      </c>
      <c r="L1021" s="27" t="s">
        <v>89</v>
      </c>
      <c r="M1021" s="27" t="s">
        <v>74</v>
      </c>
      <c r="N1021" s="27" t="s">
        <v>136</v>
      </c>
      <c r="O1021" s="27" t="s">
        <v>137</v>
      </c>
      <c r="P1021" s="18" t="s">
        <v>75</v>
      </c>
      <c r="Q1021" s="45">
        <v>0.02</v>
      </c>
      <c r="R1021" s="46">
        <v>0.02</v>
      </c>
      <c r="S1021" s="49">
        <v>34</v>
      </c>
      <c r="T1021" s="50">
        <v>34</v>
      </c>
    </row>
    <row r="1022" spans="1:20" x14ac:dyDescent="0.2">
      <c r="A1022" s="12" t="s">
        <v>84</v>
      </c>
      <c r="B1022" s="27" t="s">
        <v>105</v>
      </c>
      <c r="C1022" s="27" t="s">
        <v>106</v>
      </c>
      <c r="D1022" s="27" t="s">
        <v>116</v>
      </c>
      <c r="E1022" s="27" t="s">
        <v>117</v>
      </c>
      <c r="F1022" s="27" t="s">
        <v>227</v>
      </c>
      <c r="G1022" s="27" t="s">
        <v>119</v>
      </c>
      <c r="H1022" s="27" t="s">
        <v>230</v>
      </c>
      <c r="I1022" s="27" t="s">
        <v>206</v>
      </c>
      <c r="J1022" s="27" t="s">
        <v>138</v>
      </c>
      <c r="K1022" s="27" t="s">
        <v>139</v>
      </c>
      <c r="L1022" s="27" t="s">
        <v>89</v>
      </c>
      <c r="M1022" s="27" t="s">
        <v>74</v>
      </c>
      <c r="N1022" s="27" t="s">
        <v>134</v>
      </c>
      <c r="O1022" s="27" t="s">
        <v>135</v>
      </c>
      <c r="P1022" s="18" t="s">
        <v>75</v>
      </c>
      <c r="Q1022" s="45">
        <v>0.13</v>
      </c>
      <c r="R1022" s="46">
        <v>0.13</v>
      </c>
      <c r="S1022" s="49">
        <v>26</v>
      </c>
      <c r="T1022" s="50">
        <v>26</v>
      </c>
    </row>
    <row r="1023" spans="1:20" x14ac:dyDescent="0.2">
      <c r="A1023" s="12" t="s">
        <v>84</v>
      </c>
      <c r="B1023" s="27" t="s">
        <v>105</v>
      </c>
      <c r="C1023" s="27" t="s">
        <v>106</v>
      </c>
      <c r="D1023" s="27" t="s">
        <v>116</v>
      </c>
      <c r="E1023" s="27" t="s">
        <v>117</v>
      </c>
      <c r="F1023" s="27" t="s">
        <v>227</v>
      </c>
      <c r="G1023" s="27" t="s">
        <v>119</v>
      </c>
      <c r="H1023" s="27" t="s">
        <v>230</v>
      </c>
      <c r="I1023" s="27" t="s">
        <v>206</v>
      </c>
      <c r="J1023" s="27" t="s">
        <v>138</v>
      </c>
      <c r="K1023" s="27" t="s">
        <v>139</v>
      </c>
      <c r="L1023" s="27" t="s">
        <v>89</v>
      </c>
      <c r="M1023" s="27" t="s">
        <v>74</v>
      </c>
      <c r="N1023" s="27" t="s">
        <v>161</v>
      </c>
      <c r="O1023" s="27" t="s">
        <v>162</v>
      </c>
      <c r="P1023" s="18" t="s">
        <v>75</v>
      </c>
      <c r="Q1023" s="45">
        <v>2.71</v>
      </c>
      <c r="R1023" s="46">
        <v>2.71</v>
      </c>
      <c r="S1023" s="49">
        <v>1237</v>
      </c>
      <c r="T1023" s="50">
        <v>1237</v>
      </c>
    </row>
    <row r="1024" spans="1:20" x14ac:dyDescent="0.2">
      <c r="A1024" s="12" t="s">
        <v>84</v>
      </c>
      <c r="B1024" s="27" t="s">
        <v>105</v>
      </c>
      <c r="C1024" s="27" t="s">
        <v>106</v>
      </c>
      <c r="D1024" s="27" t="s">
        <v>116</v>
      </c>
      <c r="E1024" s="27" t="s">
        <v>117</v>
      </c>
      <c r="F1024" s="27" t="s">
        <v>227</v>
      </c>
      <c r="G1024" s="27" t="s">
        <v>119</v>
      </c>
      <c r="H1024" s="27" t="s">
        <v>230</v>
      </c>
      <c r="I1024" s="27" t="s">
        <v>206</v>
      </c>
      <c r="J1024" s="27" t="s">
        <v>138</v>
      </c>
      <c r="K1024" s="27" t="s">
        <v>139</v>
      </c>
      <c r="L1024" s="27" t="s">
        <v>89</v>
      </c>
      <c r="M1024" s="27" t="s">
        <v>74</v>
      </c>
      <c r="N1024" s="27" t="s">
        <v>90</v>
      </c>
      <c r="O1024" s="27" t="s">
        <v>76</v>
      </c>
      <c r="P1024" s="18" t="s">
        <v>75</v>
      </c>
      <c r="Q1024" s="45">
        <v>0.13</v>
      </c>
      <c r="R1024" s="46">
        <v>0.13</v>
      </c>
      <c r="S1024" s="49">
        <v>14</v>
      </c>
      <c r="T1024" s="50">
        <v>14</v>
      </c>
    </row>
    <row r="1025" spans="1:20" x14ac:dyDescent="0.2">
      <c r="A1025" s="12" t="s">
        <v>84</v>
      </c>
      <c r="B1025" s="27" t="s">
        <v>105</v>
      </c>
      <c r="C1025" s="27" t="s">
        <v>106</v>
      </c>
      <c r="D1025" s="27" t="s">
        <v>116</v>
      </c>
      <c r="E1025" s="27" t="s">
        <v>117</v>
      </c>
      <c r="F1025" s="27" t="s">
        <v>227</v>
      </c>
      <c r="G1025" s="27" t="s">
        <v>119</v>
      </c>
      <c r="H1025" s="27" t="s">
        <v>230</v>
      </c>
      <c r="I1025" s="27" t="s">
        <v>206</v>
      </c>
      <c r="J1025" s="27" t="s">
        <v>138</v>
      </c>
      <c r="K1025" s="27" t="s">
        <v>139</v>
      </c>
      <c r="L1025" s="27" t="s">
        <v>89</v>
      </c>
      <c r="M1025" s="27" t="s">
        <v>74</v>
      </c>
      <c r="N1025" s="27" t="s">
        <v>163</v>
      </c>
      <c r="O1025" s="27" t="s">
        <v>164</v>
      </c>
      <c r="P1025" s="18" t="s">
        <v>75</v>
      </c>
      <c r="Q1025" s="45">
        <v>1</v>
      </c>
      <c r="R1025" s="46">
        <v>1</v>
      </c>
      <c r="S1025" s="49">
        <v>75</v>
      </c>
      <c r="T1025" s="50">
        <v>75</v>
      </c>
    </row>
    <row r="1026" spans="1:20" x14ac:dyDescent="0.2">
      <c r="A1026" s="12" t="s">
        <v>84</v>
      </c>
      <c r="B1026" s="27" t="s">
        <v>105</v>
      </c>
      <c r="C1026" s="27" t="s">
        <v>106</v>
      </c>
      <c r="D1026" s="27" t="s">
        <v>116</v>
      </c>
      <c r="E1026" s="27" t="s">
        <v>117</v>
      </c>
      <c r="F1026" s="27" t="s">
        <v>227</v>
      </c>
      <c r="G1026" s="27" t="s">
        <v>119</v>
      </c>
      <c r="H1026" s="27" t="s">
        <v>230</v>
      </c>
      <c r="I1026" s="27" t="s">
        <v>206</v>
      </c>
      <c r="J1026" s="27" t="s">
        <v>127</v>
      </c>
      <c r="K1026" s="27" t="s">
        <v>128</v>
      </c>
      <c r="L1026" s="27" t="s">
        <v>89</v>
      </c>
      <c r="M1026" s="27" t="s">
        <v>74</v>
      </c>
      <c r="N1026" s="27" t="s">
        <v>99</v>
      </c>
      <c r="O1026" s="27" t="s">
        <v>100</v>
      </c>
      <c r="P1026" s="18" t="s">
        <v>75</v>
      </c>
      <c r="Q1026" s="45">
        <v>0.03</v>
      </c>
      <c r="R1026" s="46">
        <v>0.03</v>
      </c>
      <c r="S1026" s="49">
        <v>2</v>
      </c>
      <c r="T1026" s="50">
        <v>2</v>
      </c>
    </row>
    <row r="1027" spans="1:20" x14ac:dyDescent="0.2">
      <c r="A1027" s="12" t="s">
        <v>84</v>
      </c>
      <c r="B1027" s="27" t="s">
        <v>105</v>
      </c>
      <c r="C1027" s="27" t="s">
        <v>106</v>
      </c>
      <c r="D1027" s="27" t="s">
        <v>116</v>
      </c>
      <c r="E1027" s="27" t="s">
        <v>117</v>
      </c>
      <c r="F1027" s="27" t="s">
        <v>227</v>
      </c>
      <c r="G1027" s="27" t="s">
        <v>119</v>
      </c>
      <c r="H1027" s="27" t="s">
        <v>230</v>
      </c>
      <c r="I1027" s="27" t="s">
        <v>206</v>
      </c>
      <c r="J1027" s="27" t="s">
        <v>127</v>
      </c>
      <c r="K1027" s="27" t="s">
        <v>128</v>
      </c>
      <c r="L1027" s="27" t="s">
        <v>89</v>
      </c>
      <c r="M1027" s="27" t="s">
        <v>74</v>
      </c>
      <c r="N1027" s="27" t="s">
        <v>90</v>
      </c>
      <c r="O1027" s="27" t="s">
        <v>76</v>
      </c>
      <c r="P1027" s="18" t="s">
        <v>75</v>
      </c>
      <c r="Q1027" s="45">
        <v>0.2</v>
      </c>
      <c r="R1027" s="46">
        <v>0.2</v>
      </c>
      <c r="S1027" s="49">
        <v>22</v>
      </c>
      <c r="T1027" s="50">
        <v>22</v>
      </c>
    </row>
    <row r="1028" spans="1:20" x14ac:dyDescent="0.2">
      <c r="A1028" s="12" t="s">
        <v>84</v>
      </c>
      <c r="B1028" s="27" t="s">
        <v>105</v>
      </c>
      <c r="C1028" s="27" t="s">
        <v>106</v>
      </c>
      <c r="D1028" s="27" t="s">
        <v>116</v>
      </c>
      <c r="E1028" s="27" t="s">
        <v>117</v>
      </c>
      <c r="F1028" s="27" t="s">
        <v>227</v>
      </c>
      <c r="G1028" s="27" t="s">
        <v>119</v>
      </c>
      <c r="H1028" s="27" t="s">
        <v>230</v>
      </c>
      <c r="I1028" s="27" t="s">
        <v>206</v>
      </c>
      <c r="J1028" s="27" t="s">
        <v>144</v>
      </c>
      <c r="K1028" s="27" t="s">
        <v>145</v>
      </c>
      <c r="L1028" s="27" t="s">
        <v>89</v>
      </c>
      <c r="M1028" s="27" t="s">
        <v>74</v>
      </c>
      <c r="N1028" s="27" t="s">
        <v>134</v>
      </c>
      <c r="O1028" s="27" t="s">
        <v>135</v>
      </c>
      <c r="P1028" s="18" t="s">
        <v>75</v>
      </c>
      <c r="Q1028" s="45">
        <v>0.02</v>
      </c>
      <c r="R1028" s="46">
        <v>0.02</v>
      </c>
      <c r="S1028" s="49">
        <v>10</v>
      </c>
      <c r="T1028" s="50">
        <v>10</v>
      </c>
    </row>
    <row r="1029" spans="1:20" x14ac:dyDescent="0.2">
      <c r="A1029" s="12" t="s">
        <v>84</v>
      </c>
      <c r="B1029" s="27" t="s">
        <v>105</v>
      </c>
      <c r="C1029" s="27" t="s">
        <v>106</v>
      </c>
      <c r="D1029" s="27" t="s">
        <v>116</v>
      </c>
      <c r="E1029" s="27" t="s">
        <v>117</v>
      </c>
      <c r="F1029" s="27" t="s">
        <v>227</v>
      </c>
      <c r="G1029" s="27" t="s">
        <v>119</v>
      </c>
      <c r="H1029" s="27" t="s">
        <v>230</v>
      </c>
      <c r="I1029" s="27" t="s">
        <v>206</v>
      </c>
      <c r="J1029" s="27" t="s">
        <v>144</v>
      </c>
      <c r="K1029" s="27" t="s">
        <v>145</v>
      </c>
      <c r="L1029" s="27" t="s">
        <v>89</v>
      </c>
      <c r="M1029" s="27" t="s">
        <v>74</v>
      </c>
      <c r="N1029" s="27" t="s">
        <v>90</v>
      </c>
      <c r="O1029" s="27" t="s">
        <v>76</v>
      </c>
      <c r="P1029" s="18" t="s">
        <v>75</v>
      </c>
      <c r="Q1029" s="45">
        <v>0.13</v>
      </c>
      <c r="R1029" s="46">
        <v>0.13</v>
      </c>
      <c r="S1029" s="49">
        <v>26</v>
      </c>
      <c r="T1029" s="50">
        <v>26</v>
      </c>
    </row>
    <row r="1030" spans="1:20" x14ac:dyDescent="0.2">
      <c r="A1030" s="12" t="s">
        <v>84</v>
      </c>
      <c r="B1030" s="27" t="s">
        <v>105</v>
      </c>
      <c r="C1030" s="27" t="s">
        <v>106</v>
      </c>
      <c r="D1030" s="27" t="s">
        <v>116</v>
      </c>
      <c r="E1030" s="27" t="s">
        <v>117</v>
      </c>
      <c r="F1030" s="27" t="s">
        <v>227</v>
      </c>
      <c r="G1030" s="27" t="s">
        <v>119</v>
      </c>
      <c r="H1030" s="27" t="s">
        <v>230</v>
      </c>
      <c r="I1030" s="27" t="s">
        <v>206</v>
      </c>
      <c r="J1030" s="27" t="s">
        <v>148</v>
      </c>
      <c r="K1030" s="27" t="s">
        <v>149</v>
      </c>
      <c r="L1030" s="27" t="s">
        <v>89</v>
      </c>
      <c r="M1030" s="27" t="s">
        <v>74</v>
      </c>
      <c r="N1030" s="27" t="s">
        <v>134</v>
      </c>
      <c r="O1030" s="27" t="s">
        <v>135</v>
      </c>
      <c r="P1030" s="18" t="s">
        <v>75</v>
      </c>
      <c r="Q1030" s="45">
        <v>0.01</v>
      </c>
      <c r="R1030" s="46">
        <v>0.01</v>
      </c>
      <c r="S1030" s="49">
        <v>2</v>
      </c>
      <c r="T1030" s="50">
        <v>2</v>
      </c>
    </row>
    <row r="1031" spans="1:20" x14ac:dyDescent="0.2">
      <c r="A1031" s="12" t="s">
        <v>84</v>
      </c>
      <c r="B1031" s="27" t="s">
        <v>105</v>
      </c>
      <c r="C1031" s="27" t="s">
        <v>106</v>
      </c>
      <c r="D1031" s="27" t="s">
        <v>116</v>
      </c>
      <c r="E1031" s="27" t="s">
        <v>117</v>
      </c>
      <c r="F1031" s="27" t="s">
        <v>227</v>
      </c>
      <c r="G1031" s="27" t="s">
        <v>119</v>
      </c>
      <c r="H1031" s="27" t="s">
        <v>230</v>
      </c>
      <c r="I1031" s="27" t="s">
        <v>206</v>
      </c>
      <c r="J1031" s="27" t="s">
        <v>271</v>
      </c>
      <c r="K1031" s="27" t="s">
        <v>272</v>
      </c>
      <c r="L1031" s="27" t="s">
        <v>89</v>
      </c>
      <c r="M1031" s="27" t="s">
        <v>74</v>
      </c>
      <c r="N1031" s="27" t="s">
        <v>90</v>
      </c>
      <c r="O1031" s="27" t="s">
        <v>76</v>
      </c>
      <c r="P1031" s="18" t="s">
        <v>75</v>
      </c>
      <c r="Q1031" s="45">
        <v>0.02</v>
      </c>
      <c r="R1031" s="46">
        <v>0.02</v>
      </c>
      <c r="S1031" s="49">
        <v>2</v>
      </c>
      <c r="T1031" s="50">
        <v>2</v>
      </c>
    </row>
    <row r="1032" spans="1:20" x14ac:dyDescent="0.2">
      <c r="A1032" s="12" t="s">
        <v>84</v>
      </c>
      <c r="B1032" s="27" t="s">
        <v>105</v>
      </c>
      <c r="C1032" s="27" t="s">
        <v>106</v>
      </c>
      <c r="D1032" s="27" t="s">
        <v>116</v>
      </c>
      <c r="E1032" s="27" t="s">
        <v>117</v>
      </c>
      <c r="F1032" s="27" t="s">
        <v>227</v>
      </c>
      <c r="G1032" s="27" t="s">
        <v>119</v>
      </c>
      <c r="H1032" s="27" t="s">
        <v>230</v>
      </c>
      <c r="I1032" s="27" t="s">
        <v>206</v>
      </c>
      <c r="J1032" s="27" t="s">
        <v>361</v>
      </c>
      <c r="K1032" s="27" t="s">
        <v>362</v>
      </c>
      <c r="L1032" s="27" t="s">
        <v>89</v>
      </c>
      <c r="M1032" s="27" t="s">
        <v>74</v>
      </c>
      <c r="N1032" s="27" t="s">
        <v>90</v>
      </c>
      <c r="O1032" s="27" t="s">
        <v>76</v>
      </c>
      <c r="P1032" s="18" t="s">
        <v>75</v>
      </c>
      <c r="Q1032" s="45">
        <v>0.45</v>
      </c>
      <c r="R1032" s="46">
        <v>0.45</v>
      </c>
      <c r="S1032" s="49">
        <v>50</v>
      </c>
      <c r="T1032" s="50">
        <v>50</v>
      </c>
    </row>
    <row r="1033" spans="1:20" x14ac:dyDescent="0.2">
      <c r="A1033" s="12" t="s">
        <v>84</v>
      </c>
      <c r="B1033" s="27" t="s">
        <v>105</v>
      </c>
      <c r="C1033" s="27" t="s">
        <v>106</v>
      </c>
      <c r="D1033" s="27" t="s">
        <v>116</v>
      </c>
      <c r="E1033" s="27" t="s">
        <v>117</v>
      </c>
      <c r="F1033" s="27" t="s">
        <v>227</v>
      </c>
      <c r="G1033" s="27" t="s">
        <v>119</v>
      </c>
      <c r="H1033" s="27" t="s">
        <v>230</v>
      </c>
      <c r="I1033" s="27" t="s">
        <v>206</v>
      </c>
      <c r="J1033" s="27" t="s">
        <v>150</v>
      </c>
      <c r="K1033" s="27" t="s">
        <v>151</v>
      </c>
      <c r="L1033" s="27" t="s">
        <v>89</v>
      </c>
      <c r="M1033" s="27" t="s">
        <v>74</v>
      </c>
      <c r="N1033" s="27" t="s">
        <v>95</v>
      </c>
      <c r="O1033" s="27" t="s">
        <v>96</v>
      </c>
      <c r="P1033" s="18" t="s">
        <v>75</v>
      </c>
      <c r="Q1033" s="45">
        <v>0.03</v>
      </c>
      <c r="R1033" s="46">
        <v>0.03</v>
      </c>
      <c r="S1033" s="49">
        <v>9</v>
      </c>
      <c r="T1033" s="50">
        <v>9</v>
      </c>
    </row>
    <row r="1034" spans="1:20" x14ac:dyDescent="0.2">
      <c r="A1034" s="12" t="s">
        <v>84</v>
      </c>
      <c r="B1034" s="27" t="s">
        <v>105</v>
      </c>
      <c r="C1034" s="27" t="s">
        <v>106</v>
      </c>
      <c r="D1034" s="27" t="s">
        <v>116</v>
      </c>
      <c r="E1034" s="27" t="s">
        <v>117</v>
      </c>
      <c r="F1034" s="27" t="s">
        <v>227</v>
      </c>
      <c r="G1034" s="27" t="s">
        <v>119</v>
      </c>
      <c r="H1034" s="27" t="s">
        <v>230</v>
      </c>
      <c r="I1034" s="27" t="s">
        <v>206</v>
      </c>
      <c r="J1034" s="27" t="s">
        <v>150</v>
      </c>
      <c r="K1034" s="27" t="s">
        <v>151</v>
      </c>
      <c r="L1034" s="27" t="s">
        <v>89</v>
      </c>
      <c r="M1034" s="27" t="s">
        <v>74</v>
      </c>
      <c r="N1034" s="27" t="s">
        <v>90</v>
      </c>
      <c r="O1034" s="27" t="s">
        <v>76</v>
      </c>
      <c r="P1034" s="18" t="s">
        <v>75</v>
      </c>
      <c r="Q1034" s="45">
        <v>0.02</v>
      </c>
      <c r="R1034" s="46">
        <v>0.02</v>
      </c>
      <c r="S1034" s="49">
        <v>5</v>
      </c>
      <c r="T1034" s="50">
        <v>5</v>
      </c>
    </row>
    <row r="1035" spans="1:20" x14ac:dyDescent="0.2">
      <c r="A1035" s="12" t="s">
        <v>84</v>
      </c>
      <c r="B1035" s="27" t="s">
        <v>105</v>
      </c>
      <c r="C1035" s="27" t="s">
        <v>106</v>
      </c>
      <c r="D1035" s="27" t="s">
        <v>116</v>
      </c>
      <c r="E1035" s="27" t="s">
        <v>117</v>
      </c>
      <c r="F1035" s="27" t="s">
        <v>227</v>
      </c>
      <c r="G1035" s="27" t="s">
        <v>119</v>
      </c>
      <c r="H1035" s="27" t="s">
        <v>230</v>
      </c>
      <c r="I1035" s="27" t="s">
        <v>206</v>
      </c>
      <c r="J1035" s="27" t="s">
        <v>275</v>
      </c>
      <c r="K1035" s="27" t="s">
        <v>276</v>
      </c>
      <c r="L1035" s="27" t="s">
        <v>89</v>
      </c>
      <c r="M1035" s="27" t="s">
        <v>74</v>
      </c>
      <c r="N1035" s="27" t="s">
        <v>90</v>
      </c>
      <c r="O1035" s="27" t="s">
        <v>76</v>
      </c>
      <c r="P1035" s="18" t="s">
        <v>75</v>
      </c>
      <c r="Q1035" s="45">
        <v>0.04</v>
      </c>
      <c r="R1035" s="46">
        <v>0.04</v>
      </c>
      <c r="S1035" s="49">
        <v>2</v>
      </c>
      <c r="T1035" s="50">
        <v>2</v>
      </c>
    </row>
    <row r="1036" spans="1:20" x14ac:dyDescent="0.2">
      <c r="A1036" s="12" t="s">
        <v>84</v>
      </c>
      <c r="B1036" s="27" t="s">
        <v>105</v>
      </c>
      <c r="C1036" s="27" t="s">
        <v>106</v>
      </c>
      <c r="D1036" s="27" t="s">
        <v>116</v>
      </c>
      <c r="E1036" s="27" t="s">
        <v>117</v>
      </c>
      <c r="F1036" s="27" t="s">
        <v>227</v>
      </c>
      <c r="G1036" s="27" t="s">
        <v>119</v>
      </c>
      <c r="H1036" s="27" t="s">
        <v>231</v>
      </c>
      <c r="I1036" s="27" t="s">
        <v>208</v>
      </c>
      <c r="J1036" s="27" t="s">
        <v>359</v>
      </c>
      <c r="K1036" s="27" t="s">
        <v>360</v>
      </c>
      <c r="L1036" s="27" t="s">
        <v>89</v>
      </c>
      <c r="M1036" s="27" t="s">
        <v>74</v>
      </c>
      <c r="N1036" s="27" t="s">
        <v>90</v>
      </c>
      <c r="O1036" s="27" t="s">
        <v>76</v>
      </c>
      <c r="P1036" s="18" t="s">
        <v>75</v>
      </c>
      <c r="Q1036" s="45">
        <v>0.62</v>
      </c>
      <c r="R1036" s="46">
        <v>0.62</v>
      </c>
      <c r="S1036" s="49">
        <v>55</v>
      </c>
      <c r="T1036" s="50">
        <v>55</v>
      </c>
    </row>
    <row r="1037" spans="1:20" x14ac:dyDescent="0.2">
      <c r="A1037" s="12" t="s">
        <v>84</v>
      </c>
      <c r="B1037" s="27" t="s">
        <v>105</v>
      </c>
      <c r="C1037" s="27" t="s">
        <v>106</v>
      </c>
      <c r="D1037" s="27" t="s">
        <v>116</v>
      </c>
      <c r="E1037" s="27" t="s">
        <v>117</v>
      </c>
      <c r="F1037" s="27" t="s">
        <v>227</v>
      </c>
      <c r="G1037" s="27" t="s">
        <v>119</v>
      </c>
      <c r="H1037" s="27" t="s">
        <v>231</v>
      </c>
      <c r="I1037" s="27" t="s">
        <v>208</v>
      </c>
      <c r="J1037" s="27" t="s">
        <v>187</v>
      </c>
      <c r="K1037" s="27" t="s">
        <v>188</v>
      </c>
      <c r="L1037" s="27" t="s">
        <v>89</v>
      </c>
      <c r="M1037" s="27" t="s">
        <v>74</v>
      </c>
      <c r="N1037" s="27" t="s">
        <v>90</v>
      </c>
      <c r="O1037" s="27" t="s">
        <v>76</v>
      </c>
      <c r="P1037" s="18" t="s">
        <v>75</v>
      </c>
      <c r="Q1037" s="45">
        <v>0.72</v>
      </c>
      <c r="R1037" s="46">
        <v>0.72</v>
      </c>
      <c r="S1037" s="49">
        <v>253</v>
      </c>
      <c r="T1037" s="50">
        <v>253</v>
      </c>
    </row>
    <row r="1038" spans="1:20" x14ac:dyDescent="0.2">
      <c r="A1038" s="12" t="s">
        <v>84</v>
      </c>
      <c r="B1038" s="27" t="s">
        <v>105</v>
      </c>
      <c r="C1038" s="27" t="s">
        <v>106</v>
      </c>
      <c r="D1038" s="27" t="s">
        <v>116</v>
      </c>
      <c r="E1038" s="27" t="s">
        <v>117</v>
      </c>
      <c r="F1038" s="27" t="s">
        <v>227</v>
      </c>
      <c r="G1038" s="27" t="s">
        <v>119</v>
      </c>
      <c r="H1038" s="27" t="s">
        <v>231</v>
      </c>
      <c r="I1038" s="27" t="s">
        <v>208</v>
      </c>
      <c r="J1038" s="27" t="s">
        <v>122</v>
      </c>
      <c r="K1038" s="27" t="s">
        <v>123</v>
      </c>
      <c r="L1038" s="27" t="s">
        <v>89</v>
      </c>
      <c r="M1038" s="27" t="s">
        <v>74</v>
      </c>
      <c r="N1038" s="27" t="s">
        <v>90</v>
      </c>
      <c r="O1038" s="27" t="s">
        <v>76</v>
      </c>
      <c r="P1038" s="18" t="s">
        <v>75</v>
      </c>
      <c r="Q1038" s="45">
        <v>7.74</v>
      </c>
      <c r="R1038" s="46">
        <v>7.74</v>
      </c>
      <c r="S1038" s="49">
        <v>1200</v>
      </c>
      <c r="T1038" s="50">
        <v>1200</v>
      </c>
    </row>
    <row r="1039" spans="1:20" x14ac:dyDescent="0.2">
      <c r="A1039" s="12" t="s">
        <v>84</v>
      </c>
      <c r="B1039" s="27" t="s">
        <v>105</v>
      </c>
      <c r="C1039" s="27" t="s">
        <v>106</v>
      </c>
      <c r="D1039" s="27" t="s">
        <v>116</v>
      </c>
      <c r="E1039" s="27" t="s">
        <v>117</v>
      </c>
      <c r="F1039" s="27" t="s">
        <v>227</v>
      </c>
      <c r="G1039" s="27" t="s">
        <v>119</v>
      </c>
      <c r="H1039" s="27" t="s">
        <v>231</v>
      </c>
      <c r="I1039" s="27" t="s">
        <v>208</v>
      </c>
      <c r="J1039" s="27" t="s">
        <v>122</v>
      </c>
      <c r="K1039" s="27" t="s">
        <v>123</v>
      </c>
      <c r="L1039" s="27" t="s">
        <v>89</v>
      </c>
      <c r="M1039" s="27" t="s">
        <v>74</v>
      </c>
      <c r="N1039" s="27" t="s">
        <v>136</v>
      </c>
      <c r="O1039" s="27" t="s">
        <v>137</v>
      </c>
      <c r="P1039" s="18" t="s">
        <v>75</v>
      </c>
      <c r="Q1039" s="45">
        <v>0.03</v>
      </c>
      <c r="R1039" s="46">
        <v>0.03</v>
      </c>
      <c r="S1039" s="49">
        <v>50</v>
      </c>
      <c r="T1039" s="50">
        <v>50</v>
      </c>
    </row>
    <row r="1040" spans="1:20" x14ac:dyDescent="0.2">
      <c r="A1040" s="12" t="s">
        <v>84</v>
      </c>
      <c r="B1040" s="27" t="s">
        <v>105</v>
      </c>
      <c r="C1040" s="27" t="s">
        <v>106</v>
      </c>
      <c r="D1040" s="27" t="s">
        <v>116</v>
      </c>
      <c r="E1040" s="27" t="s">
        <v>117</v>
      </c>
      <c r="F1040" s="27" t="s">
        <v>227</v>
      </c>
      <c r="G1040" s="27" t="s">
        <v>119</v>
      </c>
      <c r="H1040" s="27" t="s">
        <v>231</v>
      </c>
      <c r="I1040" s="27" t="s">
        <v>208</v>
      </c>
      <c r="J1040" s="27" t="s">
        <v>138</v>
      </c>
      <c r="K1040" s="27" t="s">
        <v>139</v>
      </c>
      <c r="L1040" s="27" t="s">
        <v>89</v>
      </c>
      <c r="M1040" s="27" t="s">
        <v>74</v>
      </c>
      <c r="N1040" s="27" t="s">
        <v>134</v>
      </c>
      <c r="O1040" s="27" t="s">
        <v>135</v>
      </c>
      <c r="P1040" s="18" t="s">
        <v>75</v>
      </c>
      <c r="Q1040" s="45">
        <v>0.09</v>
      </c>
      <c r="R1040" s="46">
        <v>0.09</v>
      </c>
      <c r="S1040" s="49">
        <v>30</v>
      </c>
      <c r="T1040" s="50">
        <v>30</v>
      </c>
    </row>
    <row r="1041" spans="1:20" x14ac:dyDescent="0.2">
      <c r="A1041" s="12" t="s">
        <v>84</v>
      </c>
      <c r="B1041" s="27" t="s">
        <v>105</v>
      </c>
      <c r="C1041" s="27" t="s">
        <v>106</v>
      </c>
      <c r="D1041" s="27" t="s">
        <v>116</v>
      </c>
      <c r="E1041" s="27" t="s">
        <v>117</v>
      </c>
      <c r="F1041" s="27" t="s">
        <v>227</v>
      </c>
      <c r="G1041" s="27" t="s">
        <v>119</v>
      </c>
      <c r="H1041" s="27" t="s">
        <v>231</v>
      </c>
      <c r="I1041" s="27" t="s">
        <v>208</v>
      </c>
      <c r="J1041" s="27" t="s">
        <v>138</v>
      </c>
      <c r="K1041" s="27" t="s">
        <v>139</v>
      </c>
      <c r="L1041" s="27" t="s">
        <v>89</v>
      </c>
      <c r="M1041" s="27" t="s">
        <v>74</v>
      </c>
      <c r="N1041" s="27" t="s">
        <v>90</v>
      </c>
      <c r="O1041" s="27" t="s">
        <v>76</v>
      </c>
      <c r="P1041" s="18" t="s">
        <v>75</v>
      </c>
      <c r="Q1041" s="45">
        <v>0.22</v>
      </c>
      <c r="R1041" s="46">
        <v>0.22</v>
      </c>
      <c r="S1041" s="49">
        <v>24</v>
      </c>
      <c r="T1041" s="50">
        <v>24</v>
      </c>
    </row>
    <row r="1042" spans="1:20" x14ac:dyDescent="0.2">
      <c r="A1042" s="12" t="s">
        <v>84</v>
      </c>
      <c r="B1042" s="27" t="s">
        <v>105</v>
      </c>
      <c r="C1042" s="27" t="s">
        <v>106</v>
      </c>
      <c r="D1042" s="27" t="s">
        <v>116</v>
      </c>
      <c r="E1042" s="27" t="s">
        <v>117</v>
      </c>
      <c r="F1042" s="27" t="s">
        <v>227</v>
      </c>
      <c r="G1042" s="27" t="s">
        <v>119</v>
      </c>
      <c r="H1042" s="27" t="s">
        <v>231</v>
      </c>
      <c r="I1042" s="27" t="s">
        <v>208</v>
      </c>
      <c r="J1042" s="27" t="s">
        <v>127</v>
      </c>
      <c r="K1042" s="27" t="s">
        <v>128</v>
      </c>
      <c r="L1042" s="27" t="s">
        <v>89</v>
      </c>
      <c r="M1042" s="27" t="s">
        <v>74</v>
      </c>
      <c r="N1042" s="27" t="s">
        <v>99</v>
      </c>
      <c r="O1042" s="27" t="s">
        <v>100</v>
      </c>
      <c r="P1042" s="18" t="s">
        <v>75</v>
      </c>
      <c r="Q1042" s="45">
        <v>0.01</v>
      </c>
      <c r="R1042" s="46">
        <v>0.01</v>
      </c>
      <c r="S1042" s="49">
        <v>1</v>
      </c>
      <c r="T1042" s="50">
        <v>1</v>
      </c>
    </row>
    <row r="1043" spans="1:20" x14ac:dyDescent="0.2">
      <c r="A1043" s="12" t="s">
        <v>84</v>
      </c>
      <c r="B1043" s="27" t="s">
        <v>105</v>
      </c>
      <c r="C1043" s="27" t="s">
        <v>106</v>
      </c>
      <c r="D1043" s="27" t="s">
        <v>116</v>
      </c>
      <c r="E1043" s="27" t="s">
        <v>117</v>
      </c>
      <c r="F1043" s="27" t="s">
        <v>227</v>
      </c>
      <c r="G1043" s="27" t="s">
        <v>119</v>
      </c>
      <c r="H1043" s="27" t="s">
        <v>231</v>
      </c>
      <c r="I1043" s="27" t="s">
        <v>208</v>
      </c>
      <c r="J1043" s="27" t="s">
        <v>127</v>
      </c>
      <c r="K1043" s="27" t="s">
        <v>128</v>
      </c>
      <c r="L1043" s="27" t="s">
        <v>89</v>
      </c>
      <c r="M1043" s="27" t="s">
        <v>74</v>
      </c>
      <c r="N1043" s="27" t="s">
        <v>90</v>
      </c>
      <c r="O1043" s="27" t="s">
        <v>76</v>
      </c>
      <c r="P1043" s="18" t="s">
        <v>75</v>
      </c>
      <c r="Q1043" s="45">
        <v>0.41</v>
      </c>
      <c r="R1043" s="46">
        <v>0.41</v>
      </c>
      <c r="S1043" s="49">
        <v>40</v>
      </c>
      <c r="T1043" s="50">
        <v>40</v>
      </c>
    </row>
    <row r="1044" spans="1:20" x14ac:dyDescent="0.2">
      <c r="A1044" s="12" t="s">
        <v>84</v>
      </c>
      <c r="B1044" s="27" t="s">
        <v>105</v>
      </c>
      <c r="C1044" s="27" t="s">
        <v>106</v>
      </c>
      <c r="D1044" s="27" t="s">
        <v>116</v>
      </c>
      <c r="E1044" s="27" t="s">
        <v>117</v>
      </c>
      <c r="F1044" s="27" t="s">
        <v>227</v>
      </c>
      <c r="G1044" s="27" t="s">
        <v>119</v>
      </c>
      <c r="H1044" s="27" t="s">
        <v>231</v>
      </c>
      <c r="I1044" s="27" t="s">
        <v>208</v>
      </c>
      <c r="J1044" s="27" t="s">
        <v>144</v>
      </c>
      <c r="K1044" s="27" t="s">
        <v>145</v>
      </c>
      <c r="L1044" s="27" t="s">
        <v>93</v>
      </c>
      <c r="M1044" s="27" t="s">
        <v>94</v>
      </c>
      <c r="N1044" s="27" t="s">
        <v>157</v>
      </c>
      <c r="O1044" s="27" t="s">
        <v>158</v>
      </c>
      <c r="P1044" s="18" t="s">
        <v>75</v>
      </c>
      <c r="Q1044" s="47"/>
      <c r="R1044" s="58"/>
      <c r="S1044" s="49">
        <v>1</v>
      </c>
      <c r="T1044" s="50">
        <v>1</v>
      </c>
    </row>
    <row r="1045" spans="1:20" x14ac:dyDescent="0.2">
      <c r="A1045" s="12" t="s">
        <v>84</v>
      </c>
      <c r="B1045" s="27" t="s">
        <v>105</v>
      </c>
      <c r="C1045" s="27" t="s">
        <v>106</v>
      </c>
      <c r="D1045" s="27" t="s">
        <v>116</v>
      </c>
      <c r="E1045" s="27" t="s">
        <v>117</v>
      </c>
      <c r="F1045" s="27" t="s">
        <v>227</v>
      </c>
      <c r="G1045" s="27" t="s">
        <v>119</v>
      </c>
      <c r="H1045" s="27" t="s">
        <v>231</v>
      </c>
      <c r="I1045" s="27" t="s">
        <v>208</v>
      </c>
      <c r="J1045" s="27" t="s">
        <v>144</v>
      </c>
      <c r="K1045" s="27" t="s">
        <v>145</v>
      </c>
      <c r="L1045" s="27" t="s">
        <v>89</v>
      </c>
      <c r="M1045" s="27" t="s">
        <v>74</v>
      </c>
      <c r="N1045" s="27" t="s">
        <v>134</v>
      </c>
      <c r="O1045" s="27" t="s">
        <v>135</v>
      </c>
      <c r="P1045" s="18" t="s">
        <v>75</v>
      </c>
      <c r="Q1045" s="45">
        <v>0.03</v>
      </c>
      <c r="R1045" s="46">
        <v>0.03</v>
      </c>
      <c r="S1045" s="49">
        <v>13</v>
      </c>
      <c r="T1045" s="50">
        <v>13</v>
      </c>
    </row>
    <row r="1046" spans="1:20" x14ac:dyDescent="0.2">
      <c r="A1046" s="12" t="s">
        <v>84</v>
      </c>
      <c r="B1046" s="27" t="s">
        <v>105</v>
      </c>
      <c r="C1046" s="27" t="s">
        <v>106</v>
      </c>
      <c r="D1046" s="27" t="s">
        <v>116</v>
      </c>
      <c r="E1046" s="27" t="s">
        <v>117</v>
      </c>
      <c r="F1046" s="27" t="s">
        <v>227</v>
      </c>
      <c r="G1046" s="27" t="s">
        <v>119</v>
      </c>
      <c r="H1046" s="27" t="s">
        <v>231</v>
      </c>
      <c r="I1046" s="27" t="s">
        <v>208</v>
      </c>
      <c r="J1046" s="27" t="s">
        <v>144</v>
      </c>
      <c r="K1046" s="27" t="s">
        <v>145</v>
      </c>
      <c r="L1046" s="27" t="s">
        <v>89</v>
      </c>
      <c r="M1046" s="27" t="s">
        <v>74</v>
      </c>
      <c r="N1046" s="27" t="s">
        <v>90</v>
      </c>
      <c r="O1046" s="27" t="s">
        <v>76</v>
      </c>
      <c r="P1046" s="18" t="s">
        <v>75</v>
      </c>
      <c r="Q1046" s="45">
        <v>0.23</v>
      </c>
      <c r="R1046" s="46">
        <v>0.23</v>
      </c>
      <c r="S1046" s="49">
        <v>48</v>
      </c>
      <c r="T1046" s="50">
        <v>48</v>
      </c>
    </row>
    <row r="1047" spans="1:20" x14ac:dyDescent="0.2">
      <c r="A1047" s="12" t="s">
        <v>84</v>
      </c>
      <c r="B1047" s="27" t="s">
        <v>105</v>
      </c>
      <c r="C1047" s="27" t="s">
        <v>106</v>
      </c>
      <c r="D1047" s="27" t="s">
        <v>116</v>
      </c>
      <c r="E1047" s="27" t="s">
        <v>117</v>
      </c>
      <c r="F1047" s="27" t="s">
        <v>227</v>
      </c>
      <c r="G1047" s="27" t="s">
        <v>119</v>
      </c>
      <c r="H1047" s="27" t="s">
        <v>231</v>
      </c>
      <c r="I1047" s="27" t="s">
        <v>208</v>
      </c>
      <c r="J1047" s="27" t="s">
        <v>148</v>
      </c>
      <c r="K1047" s="27" t="s">
        <v>149</v>
      </c>
      <c r="L1047" s="27" t="s">
        <v>89</v>
      </c>
      <c r="M1047" s="27" t="s">
        <v>74</v>
      </c>
      <c r="N1047" s="27" t="s">
        <v>134</v>
      </c>
      <c r="O1047" s="27" t="s">
        <v>135</v>
      </c>
      <c r="P1047" s="18" t="s">
        <v>75</v>
      </c>
      <c r="Q1047" s="45">
        <v>0.01</v>
      </c>
      <c r="R1047" s="46">
        <v>0.01</v>
      </c>
      <c r="S1047" s="49">
        <v>2</v>
      </c>
      <c r="T1047" s="50">
        <v>2</v>
      </c>
    </row>
    <row r="1048" spans="1:20" x14ac:dyDescent="0.2">
      <c r="A1048" s="12" t="s">
        <v>84</v>
      </c>
      <c r="B1048" s="27" t="s">
        <v>105</v>
      </c>
      <c r="C1048" s="27" t="s">
        <v>106</v>
      </c>
      <c r="D1048" s="27" t="s">
        <v>116</v>
      </c>
      <c r="E1048" s="27" t="s">
        <v>117</v>
      </c>
      <c r="F1048" s="27" t="s">
        <v>227</v>
      </c>
      <c r="G1048" s="27" t="s">
        <v>119</v>
      </c>
      <c r="H1048" s="27" t="s">
        <v>231</v>
      </c>
      <c r="I1048" s="27" t="s">
        <v>208</v>
      </c>
      <c r="J1048" s="27" t="s">
        <v>361</v>
      </c>
      <c r="K1048" s="27" t="s">
        <v>362</v>
      </c>
      <c r="L1048" s="27" t="s">
        <v>89</v>
      </c>
      <c r="M1048" s="27" t="s">
        <v>74</v>
      </c>
      <c r="N1048" s="27" t="s">
        <v>90</v>
      </c>
      <c r="O1048" s="27" t="s">
        <v>76</v>
      </c>
      <c r="P1048" s="18" t="s">
        <v>75</v>
      </c>
      <c r="Q1048" s="45">
        <v>0.44</v>
      </c>
      <c r="R1048" s="46">
        <v>0.44</v>
      </c>
      <c r="S1048" s="49">
        <v>47</v>
      </c>
      <c r="T1048" s="50">
        <v>47</v>
      </c>
    </row>
    <row r="1049" spans="1:20" x14ac:dyDescent="0.2">
      <c r="A1049" s="12" t="s">
        <v>84</v>
      </c>
      <c r="B1049" s="27" t="s">
        <v>105</v>
      </c>
      <c r="C1049" s="27" t="s">
        <v>106</v>
      </c>
      <c r="D1049" s="27" t="s">
        <v>116</v>
      </c>
      <c r="E1049" s="27" t="s">
        <v>117</v>
      </c>
      <c r="F1049" s="27" t="s">
        <v>227</v>
      </c>
      <c r="G1049" s="27" t="s">
        <v>119</v>
      </c>
      <c r="H1049" s="27" t="s">
        <v>231</v>
      </c>
      <c r="I1049" s="27" t="s">
        <v>208</v>
      </c>
      <c r="J1049" s="27" t="s">
        <v>150</v>
      </c>
      <c r="K1049" s="27" t="s">
        <v>151</v>
      </c>
      <c r="L1049" s="27" t="s">
        <v>89</v>
      </c>
      <c r="M1049" s="27" t="s">
        <v>74</v>
      </c>
      <c r="N1049" s="27" t="s">
        <v>95</v>
      </c>
      <c r="O1049" s="27" t="s">
        <v>96</v>
      </c>
      <c r="P1049" s="18" t="s">
        <v>75</v>
      </c>
      <c r="Q1049" s="45">
        <v>0.01</v>
      </c>
      <c r="R1049" s="46">
        <v>0.01</v>
      </c>
      <c r="S1049" s="49">
        <v>3</v>
      </c>
      <c r="T1049" s="50">
        <v>3</v>
      </c>
    </row>
    <row r="1050" spans="1:20" x14ac:dyDescent="0.2">
      <c r="A1050" s="12" t="s">
        <v>84</v>
      </c>
      <c r="B1050" s="27" t="s">
        <v>105</v>
      </c>
      <c r="C1050" s="27" t="s">
        <v>106</v>
      </c>
      <c r="D1050" s="27" t="s">
        <v>116</v>
      </c>
      <c r="E1050" s="27" t="s">
        <v>117</v>
      </c>
      <c r="F1050" s="27" t="s">
        <v>227</v>
      </c>
      <c r="G1050" s="27" t="s">
        <v>119</v>
      </c>
      <c r="H1050" s="27" t="s">
        <v>231</v>
      </c>
      <c r="I1050" s="27" t="s">
        <v>208</v>
      </c>
      <c r="J1050" s="27" t="s">
        <v>150</v>
      </c>
      <c r="K1050" s="27" t="s">
        <v>151</v>
      </c>
      <c r="L1050" s="27" t="s">
        <v>89</v>
      </c>
      <c r="M1050" s="27" t="s">
        <v>74</v>
      </c>
      <c r="N1050" s="27" t="s">
        <v>90</v>
      </c>
      <c r="O1050" s="27" t="s">
        <v>76</v>
      </c>
      <c r="P1050" s="18" t="s">
        <v>75</v>
      </c>
      <c r="Q1050" s="45">
        <v>0.03</v>
      </c>
      <c r="R1050" s="46">
        <v>0.03</v>
      </c>
      <c r="S1050" s="49">
        <v>6</v>
      </c>
      <c r="T1050" s="50">
        <v>6</v>
      </c>
    </row>
    <row r="1051" spans="1:20" x14ac:dyDescent="0.2">
      <c r="A1051" s="12" t="s">
        <v>84</v>
      </c>
      <c r="B1051" s="27" t="s">
        <v>105</v>
      </c>
      <c r="C1051" s="27" t="s">
        <v>106</v>
      </c>
      <c r="D1051" s="27" t="s">
        <v>116</v>
      </c>
      <c r="E1051" s="27" t="s">
        <v>117</v>
      </c>
      <c r="F1051" s="27" t="s">
        <v>227</v>
      </c>
      <c r="G1051" s="27" t="s">
        <v>119</v>
      </c>
      <c r="H1051" s="27" t="s">
        <v>232</v>
      </c>
      <c r="I1051" s="27" t="s">
        <v>210</v>
      </c>
      <c r="J1051" s="27" t="s">
        <v>359</v>
      </c>
      <c r="K1051" s="27" t="s">
        <v>360</v>
      </c>
      <c r="L1051" s="27" t="s">
        <v>89</v>
      </c>
      <c r="M1051" s="27" t="s">
        <v>74</v>
      </c>
      <c r="N1051" s="27" t="s">
        <v>90</v>
      </c>
      <c r="O1051" s="27" t="s">
        <v>76</v>
      </c>
      <c r="P1051" s="18" t="s">
        <v>75</v>
      </c>
      <c r="Q1051" s="45">
        <v>0.56000000000000005</v>
      </c>
      <c r="R1051" s="46">
        <v>0.56000000000000005</v>
      </c>
      <c r="S1051" s="49">
        <v>47</v>
      </c>
      <c r="T1051" s="50">
        <v>47</v>
      </c>
    </row>
    <row r="1052" spans="1:20" x14ac:dyDescent="0.2">
      <c r="A1052" s="12" t="s">
        <v>84</v>
      </c>
      <c r="B1052" s="27" t="s">
        <v>105</v>
      </c>
      <c r="C1052" s="27" t="s">
        <v>106</v>
      </c>
      <c r="D1052" s="27" t="s">
        <v>116</v>
      </c>
      <c r="E1052" s="27" t="s">
        <v>117</v>
      </c>
      <c r="F1052" s="27" t="s">
        <v>227</v>
      </c>
      <c r="G1052" s="27" t="s">
        <v>119</v>
      </c>
      <c r="H1052" s="27" t="s">
        <v>232</v>
      </c>
      <c r="I1052" s="27" t="s">
        <v>210</v>
      </c>
      <c r="J1052" s="27" t="s">
        <v>187</v>
      </c>
      <c r="K1052" s="27" t="s">
        <v>188</v>
      </c>
      <c r="L1052" s="27" t="s">
        <v>89</v>
      </c>
      <c r="M1052" s="27" t="s">
        <v>74</v>
      </c>
      <c r="N1052" s="27" t="s">
        <v>91</v>
      </c>
      <c r="O1052" s="27" t="s">
        <v>92</v>
      </c>
      <c r="P1052" s="18" t="s">
        <v>75</v>
      </c>
      <c r="Q1052" s="45">
        <v>0.91</v>
      </c>
      <c r="R1052" s="46">
        <v>0.91</v>
      </c>
      <c r="S1052" s="49">
        <v>1</v>
      </c>
      <c r="T1052" s="50">
        <v>1</v>
      </c>
    </row>
    <row r="1053" spans="1:20" x14ac:dyDescent="0.2">
      <c r="A1053" s="12" t="s">
        <v>84</v>
      </c>
      <c r="B1053" s="27" t="s">
        <v>105</v>
      </c>
      <c r="C1053" s="27" t="s">
        <v>106</v>
      </c>
      <c r="D1053" s="27" t="s">
        <v>116</v>
      </c>
      <c r="E1053" s="27" t="s">
        <v>117</v>
      </c>
      <c r="F1053" s="27" t="s">
        <v>227</v>
      </c>
      <c r="G1053" s="27" t="s">
        <v>119</v>
      </c>
      <c r="H1053" s="27" t="s">
        <v>232</v>
      </c>
      <c r="I1053" s="27" t="s">
        <v>210</v>
      </c>
      <c r="J1053" s="27" t="s">
        <v>187</v>
      </c>
      <c r="K1053" s="27" t="s">
        <v>188</v>
      </c>
      <c r="L1053" s="27" t="s">
        <v>89</v>
      </c>
      <c r="M1053" s="27" t="s">
        <v>74</v>
      </c>
      <c r="N1053" s="27" t="s">
        <v>90</v>
      </c>
      <c r="O1053" s="27" t="s">
        <v>76</v>
      </c>
      <c r="P1053" s="18" t="s">
        <v>75</v>
      </c>
      <c r="Q1053" s="45">
        <v>0.53</v>
      </c>
      <c r="R1053" s="46">
        <v>0.53</v>
      </c>
      <c r="S1053" s="49">
        <v>189</v>
      </c>
      <c r="T1053" s="50">
        <v>189</v>
      </c>
    </row>
    <row r="1054" spans="1:20" x14ac:dyDescent="0.2">
      <c r="A1054" s="12" t="s">
        <v>84</v>
      </c>
      <c r="B1054" s="27" t="s">
        <v>105</v>
      </c>
      <c r="C1054" s="27" t="s">
        <v>106</v>
      </c>
      <c r="D1054" s="27" t="s">
        <v>116</v>
      </c>
      <c r="E1054" s="27" t="s">
        <v>117</v>
      </c>
      <c r="F1054" s="27" t="s">
        <v>227</v>
      </c>
      <c r="G1054" s="27" t="s">
        <v>119</v>
      </c>
      <c r="H1054" s="27" t="s">
        <v>232</v>
      </c>
      <c r="I1054" s="27" t="s">
        <v>210</v>
      </c>
      <c r="J1054" s="27" t="s">
        <v>122</v>
      </c>
      <c r="K1054" s="27" t="s">
        <v>123</v>
      </c>
      <c r="L1054" s="27" t="s">
        <v>89</v>
      </c>
      <c r="M1054" s="27" t="s">
        <v>74</v>
      </c>
      <c r="N1054" s="27" t="s">
        <v>90</v>
      </c>
      <c r="O1054" s="27" t="s">
        <v>76</v>
      </c>
      <c r="P1054" s="18" t="s">
        <v>75</v>
      </c>
      <c r="Q1054" s="45">
        <v>13.12</v>
      </c>
      <c r="R1054" s="46">
        <v>13.12</v>
      </c>
      <c r="S1054" s="49">
        <v>2054</v>
      </c>
      <c r="T1054" s="50">
        <v>2054</v>
      </c>
    </row>
    <row r="1055" spans="1:20" x14ac:dyDescent="0.2">
      <c r="A1055" s="12" t="s">
        <v>84</v>
      </c>
      <c r="B1055" s="27" t="s">
        <v>105</v>
      </c>
      <c r="C1055" s="27" t="s">
        <v>106</v>
      </c>
      <c r="D1055" s="27" t="s">
        <v>116</v>
      </c>
      <c r="E1055" s="27" t="s">
        <v>117</v>
      </c>
      <c r="F1055" s="27" t="s">
        <v>227</v>
      </c>
      <c r="G1055" s="27" t="s">
        <v>119</v>
      </c>
      <c r="H1055" s="27" t="s">
        <v>232</v>
      </c>
      <c r="I1055" s="27" t="s">
        <v>210</v>
      </c>
      <c r="J1055" s="27" t="s">
        <v>122</v>
      </c>
      <c r="K1055" s="27" t="s">
        <v>123</v>
      </c>
      <c r="L1055" s="27" t="s">
        <v>89</v>
      </c>
      <c r="M1055" s="27" t="s">
        <v>74</v>
      </c>
      <c r="N1055" s="27" t="s">
        <v>136</v>
      </c>
      <c r="O1055" s="27" t="s">
        <v>137</v>
      </c>
      <c r="P1055" s="18" t="s">
        <v>75</v>
      </c>
      <c r="Q1055" s="45">
        <v>0.02</v>
      </c>
      <c r="R1055" s="46">
        <v>0.02</v>
      </c>
      <c r="S1055" s="49">
        <v>39</v>
      </c>
      <c r="T1055" s="50">
        <v>39</v>
      </c>
    </row>
    <row r="1056" spans="1:20" x14ac:dyDescent="0.2">
      <c r="A1056" s="12" t="s">
        <v>84</v>
      </c>
      <c r="B1056" s="27" t="s">
        <v>105</v>
      </c>
      <c r="C1056" s="27" t="s">
        <v>106</v>
      </c>
      <c r="D1056" s="27" t="s">
        <v>116</v>
      </c>
      <c r="E1056" s="27" t="s">
        <v>117</v>
      </c>
      <c r="F1056" s="27" t="s">
        <v>227</v>
      </c>
      <c r="G1056" s="27" t="s">
        <v>119</v>
      </c>
      <c r="H1056" s="27" t="s">
        <v>232</v>
      </c>
      <c r="I1056" s="27" t="s">
        <v>210</v>
      </c>
      <c r="J1056" s="27" t="s">
        <v>138</v>
      </c>
      <c r="K1056" s="27" t="s">
        <v>139</v>
      </c>
      <c r="L1056" s="27" t="s">
        <v>89</v>
      </c>
      <c r="M1056" s="27" t="s">
        <v>74</v>
      </c>
      <c r="N1056" s="27" t="s">
        <v>134</v>
      </c>
      <c r="O1056" s="27" t="s">
        <v>135</v>
      </c>
      <c r="P1056" s="18" t="s">
        <v>75</v>
      </c>
      <c r="Q1056" s="45">
        <v>0.02</v>
      </c>
      <c r="R1056" s="46">
        <v>0.02</v>
      </c>
      <c r="S1056" s="49">
        <v>35</v>
      </c>
      <c r="T1056" s="50">
        <v>35</v>
      </c>
    </row>
    <row r="1057" spans="1:20" x14ac:dyDescent="0.2">
      <c r="A1057" s="12" t="s">
        <v>84</v>
      </c>
      <c r="B1057" s="27" t="s">
        <v>105</v>
      </c>
      <c r="C1057" s="27" t="s">
        <v>106</v>
      </c>
      <c r="D1057" s="27" t="s">
        <v>116</v>
      </c>
      <c r="E1057" s="27" t="s">
        <v>117</v>
      </c>
      <c r="F1057" s="27" t="s">
        <v>227</v>
      </c>
      <c r="G1057" s="27" t="s">
        <v>119</v>
      </c>
      <c r="H1057" s="27" t="s">
        <v>232</v>
      </c>
      <c r="I1057" s="27" t="s">
        <v>210</v>
      </c>
      <c r="J1057" s="27" t="s">
        <v>138</v>
      </c>
      <c r="K1057" s="27" t="s">
        <v>139</v>
      </c>
      <c r="L1057" s="27" t="s">
        <v>89</v>
      </c>
      <c r="M1057" s="27" t="s">
        <v>74</v>
      </c>
      <c r="N1057" s="27" t="s">
        <v>90</v>
      </c>
      <c r="O1057" s="27" t="s">
        <v>76</v>
      </c>
      <c r="P1057" s="18" t="s">
        <v>75</v>
      </c>
      <c r="Q1057" s="45">
        <v>0.2</v>
      </c>
      <c r="R1057" s="46">
        <v>0.2</v>
      </c>
      <c r="S1057" s="49">
        <v>22</v>
      </c>
      <c r="T1057" s="50">
        <v>22</v>
      </c>
    </row>
    <row r="1058" spans="1:20" x14ac:dyDescent="0.2">
      <c r="A1058" s="12" t="s">
        <v>84</v>
      </c>
      <c r="B1058" s="27" t="s">
        <v>105</v>
      </c>
      <c r="C1058" s="27" t="s">
        <v>106</v>
      </c>
      <c r="D1058" s="27" t="s">
        <v>116</v>
      </c>
      <c r="E1058" s="27" t="s">
        <v>117</v>
      </c>
      <c r="F1058" s="27" t="s">
        <v>227</v>
      </c>
      <c r="G1058" s="27" t="s">
        <v>119</v>
      </c>
      <c r="H1058" s="27" t="s">
        <v>232</v>
      </c>
      <c r="I1058" s="27" t="s">
        <v>210</v>
      </c>
      <c r="J1058" s="27" t="s">
        <v>127</v>
      </c>
      <c r="K1058" s="27" t="s">
        <v>128</v>
      </c>
      <c r="L1058" s="27" t="s">
        <v>89</v>
      </c>
      <c r="M1058" s="27" t="s">
        <v>74</v>
      </c>
      <c r="N1058" s="27" t="s">
        <v>99</v>
      </c>
      <c r="O1058" s="27" t="s">
        <v>100</v>
      </c>
      <c r="P1058" s="18" t="s">
        <v>75</v>
      </c>
      <c r="Q1058" s="45">
        <v>0.01</v>
      </c>
      <c r="R1058" s="46">
        <v>0.01</v>
      </c>
      <c r="S1058" s="49">
        <v>1</v>
      </c>
      <c r="T1058" s="50">
        <v>1</v>
      </c>
    </row>
    <row r="1059" spans="1:20" x14ac:dyDescent="0.2">
      <c r="A1059" s="12" t="s">
        <v>84</v>
      </c>
      <c r="B1059" s="27" t="s">
        <v>105</v>
      </c>
      <c r="C1059" s="27" t="s">
        <v>106</v>
      </c>
      <c r="D1059" s="27" t="s">
        <v>116</v>
      </c>
      <c r="E1059" s="27" t="s">
        <v>117</v>
      </c>
      <c r="F1059" s="27" t="s">
        <v>227</v>
      </c>
      <c r="G1059" s="27" t="s">
        <v>119</v>
      </c>
      <c r="H1059" s="27" t="s">
        <v>232</v>
      </c>
      <c r="I1059" s="27" t="s">
        <v>210</v>
      </c>
      <c r="J1059" s="27" t="s">
        <v>127</v>
      </c>
      <c r="K1059" s="27" t="s">
        <v>128</v>
      </c>
      <c r="L1059" s="27" t="s">
        <v>89</v>
      </c>
      <c r="M1059" s="27" t="s">
        <v>74</v>
      </c>
      <c r="N1059" s="27" t="s">
        <v>90</v>
      </c>
      <c r="O1059" s="27" t="s">
        <v>76</v>
      </c>
      <c r="P1059" s="18" t="s">
        <v>75</v>
      </c>
      <c r="Q1059" s="45">
        <v>0.38</v>
      </c>
      <c r="R1059" s="46">
        <v>0.38</v>
      </c>
      <c r="S1059" s="49">
        <v>35</v>
      </c>
      <c r="T1059" s="50">
        <v>35</v>
      </c>
    </row>
    <row r="1060" spans="1:20" x14ac:dyDescent="0.2">
      <c r="A1060" s="12" t="s">
        <v>84</v>
      </c>
      <c r="B1060" s="27" t="s">
        <v>105</v>
      </c>
      <c r="C1060" s="27" t="s">
        <v>106</v>
      </c>
      <c r="D1060" s="27" t="s">
        <v>116</v>
      </c>
      <c r="E1060" s="27" t="s">
        <v>117</v>
      </c>
      <c r="F1060" s="27" t="s">
        <v>227</v>
      </c>
      <c r="G1060" s="27" t="s">
        <v>119</v>
      </c>
      <c r="H1060" s="27" t="s">
        <v>232</v>
      </c>
      <c r="I1060" s="27" t="s">
        <v>210</v>
      </c>
      <c r="J1060" s="27" t="s">
        <v>144</v>
      </c>
      <c r="K1060" s="27" t="s">
        <v>145</v>
      </c>
      <c r="L1060" s="27" t="s">
        <v>93</v>
      </c>
      <c r="M1060" s="27" t="s">
        <v>94</v>
      </c>
      <c r="N1060" s="27" t="s">
        <v>157</v>
      </c>
      <c r="O1060" s="27" t="s">
        <v>158</v>
      </c>
      <c r="P1060" s="18" t="s">
        <v>75</v>
      </c>
      <c r="Q1060" s="47"/>
      <c r="R1060" s="58"/>
      <c r="S1060" s="49">
        <v>1</v>
      </c>
      <c r="T1060" s="50">
        <v>1</v>
      </c>
    </row>
    <row r="1061" spans="1:20" x14ac:dyDescent="0.2">
      <c r="A1061" s="12" t="s">
        <v>84</v>
      </c>
      <c r="B1061" s="27" t="s">
        <v>105</v>
      </c>
      <c r="C1061" s="27" t="s">
        <v>106</v>
      </c>
      <c r="D1061" s="27" t="s">
        <v>116</v>
      </c>
      <c r="E1061" s="27" t="s">
        <v>117</v>
      </c>
      <c r="F1061" s="27" t="s">
        <v>227</v>
      </c>
      <c r="G1061" s="27" t="s">
        <v>119</v>
      </c>
      <c r="H1061" s="27" t="s">
        <v>232</v>
      </c>
      <c r="I1061" s="27" t="s">
        <v>210</v>
      </c>
      <c r="J1061" s="27" t="s">
        <v>144</v>
      </c>
      <c r="K1061" s="27" t="s">
        <v>145</v>
      </c>
      <c r="L1061" s="27" t="s">
        <v>89</v>
      </c>
      <c r="M1061" s="27" t="s">
        <v>74</v>
      </c>
      <c r="N1061" s="27" t="s">
        <v>134</v>
      </c>
      <c r="O1061" s="27" t="s">
        <v>135</v>
      </c>
      <c r="P1061" s="18" t="s">
        <v>75</v>
      </c>
      <c r="Q1061" s="45">
        <v>0.04</v>
      </c>
      <c r="R1061" s="46">
        <v>0.04</v>
      </c>
      <c r="S1061" s="49">
        <v>15</v>
      </c>
      <c r="T1061" s="50">
        <v>15</v>
      </c>
    </row>
    <row r="1062" spans="1:20" x14ac:dyDescent="0.2">
      <c r="A1062" s="12" t="s">
        <v>84</v>
      </c>
      <c r="B1062" s="27" t="s">
        <v>105</v>
      </c>
      <c r="C1062" s="27" t="s">
        <v>106</v>
      </c>
      <c r="D1062" s="27" t="s">
        <v>116</v>
      </c>
      <c r="E1062" s="27" t="s">
        <v>117</v>
      </c>
      <c r="F1062" s="27" t="s">
        <v>227</v>
      </c>
      <c r="G1062" s="27" t="s">
        <v>119</v>
      </c>
      <c r="H1062" s="27" t="s">
        <v>232</v>
      </c>
      <c r="I1062" s="27" t="s">
        <v>210</v>
      </c>
      <c r="J1062" s="27" t="s">
        <v>144</v>
      </c>
      <c r="K1062" s="27" t="s">
        <v>145</v>
      </c>
      <c r="L1062" s="27" t="s">
        <v>89</v>
      </c>
      <c r="M1062" s="27" t="s">
        <v>74</v>
      </c>
      <c r="N1062" s="27" t="s">
        <v>90</v>
      </c>
      <c r="O1062" s="27" t="s">
        <v>76</v>
      </c>
      <c r="P1062" s="18" t="s">
        <v>75</v>
      </c>
      <c r="Q1062" s="45">
        <v>0.23</v>
      </c>
      <c r="R1062" s="46">
        <v>0.23</v>
      </c>
      <c r="S1062" s="49">
        <v>50</v>
      </c>
      <c r="T1062" s="50">
        <v>50</v>
      </c>
    </row>
    <row r="1063" spans="1:20" x14ac:dyDescent="0.2">
      <c r="A1063" s="12" t="s">
        <v>84</v>
      </c>
      <c r="B1063" s="27" t="s">
        <v>105</v>
      </c>
      <c r="C1063" s="27" t="s">
        <v>106</v>
      </c>
      <c r="D1063" s="27" t="s">
        <v>116</v>
      </c>
      <c r="E1063" s="27" t="s">
        <v>117</v>
      </c>
      <c r="F1063" s="27" t="s">
        <v>227</v>
      </c>
      <c r="G1063" s="27" t="s">
        <v>119</v>
      </c>
      <c r="H1063" s="27" t="s">
        <v>232</v>
      </c>
      <c r="I1063" s="27" t="s">
        <v>210</v>
      </c>
      <c r="J1063" s="27" t="s">
        <v>148</v>
      </c>
      <c r="K1063" s="27" t="s">
        <v>149</v>
      </c>
      <c r="L1063" s="27" t="s">
        <v>89</v>
      </c>
      <c r="M1063" s="27" t="s">
        <v>74</v>
      </c>
      <c r="N1063" s="27" t="s">
        <v>134</v>
      </c>
      <c r="O1063" s="27" t="s">
        <v>135</v>
      </c>
      <c r="P1063" s="18" t="s">
        <v>75</v>
      </c>
      <c r="Q1063" s="45">
        <v>0.01</v>
      </c>
      <c r="R1063" s="46">
        <v>0.01</v>
      </c>
      <c r="S1063" s="49">
        <v>1</v>
      </c>
      <c r="T1063" s="50">
        <v>1</v>
      </c>
    </row>
    <row r="1064" spans="1:20" x14ac:dyDescent="0.2">
      <c r="A1064" s="12" t="s">
        <v>84</v>
      </c>
      <c r="B1064" s="27" t="s">
        <v>105</v>
      </c>
      <c r="C1064" s="27" t="s">
        <v>106</v>
      </c>
      <c r="D1064" s="27" t="s">
        <v>116</v>
      </c>
      <c r="E1064" s="27" t="s">
        <v>117</v>
      </c>
      <c r="F1064" s="27" t="s">
        <v>227</v>
      </c>
      <c r="G1064" s="27" t="s">
        <v>119</v>
      </c>
      <c r="H1064" s="27" t="s">
        <v>232</v>
      </c>
      <c r="I1064" s="27" t="s">
        <v>210</v>
      </c>
      <c r="J1064" s="27" t="s">
        <v>361</v>
      </c>
      <c r="K1064" s="27" t="s">
        <v>362</v>
      </c>
      <c r="L1064" s="27" t="s">
        <v>89</v>
      </c>
      <c r="M1064" s="27" t="s">
        <v>74</v>
      </c>
      <c r="N1064" s="27" t="s">
        <v>90</v>
      </c>
      <c r="O1064" s="27" t="s">
        <v>76</v>
      </c>
      <c r="P1064" s="18" t="s">
        <v>75</v>
      </c>
      <c r="Q1064" s="45">
        <v>0.45</v>
      </c>
      <c r="R1064" s="46">
        <v>0.45</v>
      </c>
      <c r="S1064" s="49">
        <v>49</v>
      </c>
      <c r="T1064" s="50">
        <v>49</v>
      </c>
    </row>
    <row r="1065" spans="1:20" x14ac:dyDescent="0.2">
      <c r="A1065" s="12" t="s">
        <v>84</v>
      </c>
      <c r="B1065" s="27" t="s">
        <v>105</v>
      </c>
      <c r="C1065" s="27" t="s">
        <v>106</v>
      </c>
      <c r="D1065" s="27" t="s">
        <v>116</v>
      </c>
      <c r="E1065" s="27" t="s">
        <v>117</v>
      </c>
      <c r="F1065" s="27" t="s">
        <v>227</v>
      </c>
      <c r="G1065" s="27" t="s">
        <v>119</v>
      </c>
      <c r="H1065" s="27" t="s">
        <v>232</v>
      </c>
      <c r="I1065" s="27" t="s">
        <v>210</v>
      </c>
      <c r="J1065" s="27" t="s">
        <v>150</v>
      </c>
      <c r="K1065" s="27" t="s">
        <v>151</v>
      </c>
      <c r="L1065" s="27" t="s">
        <v>89</v>
      </c>
      <c r="M1065" s="27" t="s">
        <v>74</v>
      </c>
      <c r="N1065" s="27" t="s">
        <v>95</v>
      </c>
      <c r="O1065" s="27" t="s">
        <v>96</v>
      </c>
      <c r="P1065" s="18" t="s">
        <v>75</v>
      </c>
      <c r="Q1065" s="45">
        <v>0.01</v>
      </c>
      <c r="R1065" s="46">
        <v>0.01</v>
      </c>
      <c r="S1065" s="49">
        <v>3</v>
      </c>
      <c r="T1065" s="50">
        <v>3</v>
      </c>
    </row>
    <row r="1066" spans="1:20" x14ac:dyDescent="0.2">
      <c r="A1066" s="12" t="s">
        <v>84</v>
      </c>
      <c r="B1066" s="27" t="s">
        <v>105</v>
      </c>
      <c r="C1066" s="27" t="s">
        <v>106</v>
      </c>
      <c r="D1066" s="27" t="s">
        <v>116</v>
      </c>
      <c r="E1066" s="27" t="s">
        <v>117</v>
      </c>
      <c r="F1066" s="27" t="s">
        <v>227</v>
      </c>
      <c r="G1066" s="27" t="s">
        <v>119</v>
      </c>
      <c r="H1066" s="27" t="s">
        <v>232</v>
      </c>
      <c r="I1066" s="27" t="s">
        <v>210</v>
      </c>
      <c r="J1066" s="27" t="s">
        <v>150</v>
      </c>
      <c r="K1066" s="27" t="s">
        <v>151</v>
      </c>
      <c r="L1066" s="27" t="s">
        <v>89</v>
      </c>
      <c r="M1066" s="27" t="s">
        <v>74</v>
      </c>
      <c r="N1066" s="27" t="s">
        <v>90</v>
      </c>
      <c r="O1066" s="27" t="s">
        <v>76</v>
      </c>
      <c r="P1066" s="18" t="s">
        <v>75</v>
      </c>
      <c r="Q1066" s="45">
        <v>0.03</v>
      </c>
      <c r="R1066" s="46">
        <v>0.03</v>
      </c>
      <c r="S1066" s="49">
        <v>6</v>
      </c>
      <c r="T1066" s="50">
        <v>6</v>
      </c>
    </row>
    <row r="1067" spans="1:20" x14ac:dyDescent="0.2">
      <c r="A1067" s="12" t="s">
        <v>84</v>
      </c>
      <c r="B1067" s="27" t="s">
        <v>105</v>
      </c>
      <c r="C1067" s="27" t="s">
        <v>106</v>
      </c>
      <c r="D1067" s="27" t="s">
        <v>116</v>
      </c>
      <c r="E1067" s="27" t="s">
        <v>117</v>
      </c>
      <c r="F1067" s="27" t="s">
        <v>227</v>
      </c>
      <c r="G1067" s="27" t="s">
        <v>119</v>
      </c>
      <c r="H1067" s="27" t="s">
        <v>232</v>
      </c>
      <c r="I1067" s="27" t="s">
        <v>210</v>
      </c>
      <c r="J1067" s="27" t="s">
        <v>275</v>
      </c>
      <c r="K1067" s="27" t="s">
        <v>276</v>
      </c>
      <c r="L1067" s="27" t="s">
        <v>89</v>
      </c>
      <c r="M1067" s="27" t="s">
        <v>74</v>
      </c>
      <c r="N1067" s="27" t="s">
        <v>90</v>
      </c>
      <c r="O1067" s="27" t="s">
        <v>76</v>
      </c>
      <c r="P1067" s="18" t="s">
        <v>75</v>
      </c>
      <c r="Q1067" s="45">
        <v>0.02</v>
      </c>
      <c r="R1067" s="46">
        <v>0.02</v>
      </c>
      <c r="S1067" s="49">
        <v>1</v>
      </c>
      <c r="T1067" s="50">
        <v>1</v>
      </c>
    </row>
    <row r="1068" spans="1:20" x14ac:dyDescent="0.2">
      <c r="A1068" s="12" t="s">
        <v>84</v>
      </c>
      <c r="B1068" s="27" t="s">
        <v>105</v>
      </c>
      <c r="C1068" s="27" t="s">
        <v>106</v>
      </c>
      <c r="D1068" s="27" t="s">
        <v>116</v>
      </c>
      <c r="E1068" s="27" t="s">
        <v>117</v>
      </c>
      <c r="F1068" s="27" t="s">
        <v>227</v>
      </c>
      <c r="G1068" s="27" t="s">
        <v>119</v>
      </c>
      <c r="H1068" s="27" t="s">
        <v>233</v>
      </c>
      <c r="I1068" s="27" t="s">
        <v>212</v>
      </c>
      <c r="J1068" s="27" t="s">
        <v>359</v>
      </c>
      <c r="K1068" s="27" t="s">
        <v>360</v>
      </c>
      <c r="L1068" s="27" t="s">
        <v>89</v>
      </c>
      <c r="M1068" s="27" t="s">
        <v>74</v>
      </c>
      <c r="N1068" s="27" t="s">
        <v>90</v>
      </c>
      <c r="O1068" s="27" t="s">
        <v>76</v>
      </c>
      <c r="P1068" s="18" t="s">
        <v>75</v>
      </c>
      <c r="Q1068" s="45">
        <v>0.54</v>
      </c>
      <c r="R1068" s="46">
        <v>0.54</v>
      </c>
      <c r="S1068" s="49">
        <v>49</v>
      </c>
      <c r="T1068" s="50">
        <v>49</v>
      </c>
    </row>
    <row r="1069" spans="1:20" x14ac:dyDescent="0.2">
      <c r="A1069" s="12" t="s">
        <v>84</v>
      </c>
      <c r="B1069" s="27" t="s">
        <v>105</v>
      </c>
      <c r="C1069" s="27" t="s">
        <v>106</v>
      </c>
      <c r="D1069" s="27" t="s">
        <v>116</v>
      </c>
      <c r="E1069" s="27" t="s">
        <v>117</v>
      </c>
      <c r="F1069" s="27" t="s">
        <v>227</v>
      </c>
      <c r="G1069" s="27" t="s">
        <v>119</v>
      </c>
      <c r="H1069" s="27" t="s">
        <v>233</v>
      </c>
      <c r="I1069" s="27" t="s">
        <v>212</v>
      </c>
      <c r="J1069" s="27" t="s">
        <v>187</v>
      </c>
      <c r="K1069" s="27" t="s">
        <v>188</v>
      </c>
      <c r="L1069" s="27" t="s">
        <v>89</v>
      </c>
      <c r="M1069" s="27" t="s">
        <v>74</v>
      </c>
      <c r="N1069" s="27" t="s">
        <v>91</v>
      </c>
      <c r="O1069" s="27" t="s">
        <v>92</v>
      </c>
      <c r="P1069" s="18" t="s">
        <v>75</v>
      </c>
      <c r="Q1069" s="45">
        <v>3.64</v>
      </c>
      <c r="R1069" s="46">
        <v>3.64</v>
      </c>
      <c r="S1069" s="49">
        <v>4</v>
      </c>
      <c r="T1069" s="50">
        <v>4</v>
      </c>
    </row>
    <row r="1070" spans="1:20" x14ac:dyDescent="0.2">
      <c r="A1070" s="12" t="s">
        <v>84</v>
      </c>
      <c r="B1070" s="27" t="s">
        <v>105</v>
      </c>
      <c r="C1070" s="27" t="s">
        <v>106</v>
      </c>
      <c r="D1070" s="27" t="s">
        <v>116</v>
      </c>
      <c r="E1070" s="27" t="s">
        <v>117</v>
      </c>
      <c r="F1070" s="27" t="s">
        <v>227</v>
      </c>
      <c r="G1070" s="27" t="s">
        <v>119</v>
      </c>
      <c r="H1070" s="27" t="s">
        <v>233</v>
      </c>
      <c r="I1070" s="27" t="s">
        <v>212</v>
      </c>
      <c r="J1070" s="27" t="s">
        <v>187</v>
      </c>
      <c r="K1070" s="27" t="s">
        <v>188</v>
      </c>
      <c r="L1070" s="27" t="s">
        <v>89</v>
      </c>
      <c r="M1070" s="27" t="s">
        <v>74</v>
      </c>
      <c r="N1070" s="27" t="s">
        <v>90</v>
      </c>
      <c r="O1070" s="27" t="s">
        <v>76</v>
      </c>
      <c r="P1070" s="18" t="s">
        <v>75</v>
      </c>
      <c r="Q1070" s="45">
        <v>0.53</v>
      </c>
      <c r="R1070" s="46">
        <v>0.53</v>
      </c>
      <c r="S1070" s="49">
        <v>189</v>
      </c>
      <c r="T1070" s="50">
        <v>189</v>
      </c>
    </row>
    <row r="1071" spans="1:20" x14ac:dyDescent="0.2">
      <c r="A1071" s="12" t="s">
        <v>84</v>
      </c>
      <c r="B1071" s="27" t="s">
        <v>105</v>
      </c>
      <c r="C1071" s="27" t="s">
        <v>106</v>
      </c>
      <c r="D1071" s="27" t="s">
        <v>116</v>
      </c>
      <c r="E1071" s="27" t="s">
        <v>117</v>
      </c>
      <c r="F1071" s="27" t="s">
        <v>227</v>
      </c>
      <c r="G1071" s="27" t="s">
        <v>119</v>
      </c>
      <c r="H1071" s="27" t="s">
        <v>233</v>
      </c>
      <c r="I1071" s="27" t="s">
        <v>212</v>
      </c>
      <c r="J1071" s="27" t="s">
        <v>122</v>
      </c>
      <c r="K1071" s="27" t="s">
        <v>123</v>
      </c>
      <c r="L1071" s="27" t="s">
        <v>89</v>
      </c>
      <c r="M1071" s="27" t="s">
        <v>74</v>
      </c>
      <c r="N1071" s="27" t="s">
        <v>90</v>
      </c>
      <c r="O1071" s="27" t="s">
        <v>76</v>
      </c>
      <c r="P1071" s="18" t="s">
        <v>75</v>
      </c>
      <c r="Q1071" s="45">
        <v>6.89</v>
      </c>
      <c r="R1071" s="46">
        <v>6.89</v>
      </c>
      <c r="S1071" s="49">
        <v>1087</v>
      </c>
      <c r="T1071" s="50">
        <v>1087</v>
      </c>
    </row>
    <row r="1072" spans="1:20" x14ac:dyDescent="0.2">
      <c r="A1072" s="12" t="s">
        <v>84</v>
      </c>
      <c r="B1072" s="27" t="s">
        <v>105</v>
      </c>
      <c r="C1072" s="27" t="s">
        <v>106</v>
      </c>
      <c r="D1072" s="27" t="s">
        <v>116</v>
      </c>
      <c r="E1072" s="27" t="s">
        <v>117</v>
      </c>
      <c r="F1072" s="27" t="s">
        <v>227</v>
      </c>
      <c r="G1072" s="27" t="s">
        <v>119</v>
      </c>
      <c r="H1072" s="27" t="s">
        <v>233</v>
      </c>
      <c r="I1072" s="27" t="s">
        <v>212</v>
      </c>
      <c r="J1072" s="27" t="s">
        <v>122</v>
      </c>
      <c r="K1072" s="27" t="s">
        <v>123</v>
      </c>
      <c r="L1072" s="27" t="s">
        <v>89</v>
      </c>
      <c r="M1072" s="27" t="s">
        <v>74</v>
      </c>
      <c r="N1072" s="27" t="s">
        <v>136</v>
      </c>
      <c r="O1072" s="27" t="s">
        <v>137</v>
      </c>
      <c r="P1072" s="18" t="s">
        <v>75</v>
      </c>
      <c r="Q1072" s="45">
        <v>0.03</v>
      </c>
      <c r="R1072" s="46">
        <v>0.03</v>
      </c>
      <c r="S1072" s="49">
        <v>44</v>
      </c>
      <c r="T1072" s="50">
        <v>44</v>
      </c>
    </row>
    <row r="1073" spans="1:20" x14ac:dyDescent="0.2">
      <c r="A1073" s="12" t="s">
        <v>84</v>
      </c>
      <c r="B1073" s="27" t="s">
        <v>105</v>
      </c>
      <c r="C1073" s="27" t="s">
        <v>106</v>
      </c>
      <c r="D1073" s="27" t="s">
        <v>116</v>
      </c>
      <c r="E1073" s="27" t="s">
        <v>117</v>
      </c>
      <c r="F1073" s="27" t="s">
        <v>227</v>
      </c>
      <c r="G1073" s="27" t="s">
        <v>119</v>
      </c>
      <c r="H1073" s="27" t="s">
        <v>233</v>
      </c>
      <c r="I1073" s="27" t="s">
        <v>212</v>
      </c>
      <c r="J1073" s="27" t="s">
        <v>138</v>
      </c>
      <c r="K1073" s="27" t="s">
        <v>139</v>
      </c>
      <c r="L1073" s="27" t="s">
        <v>89</v>
      </c>
      <c r="M1073" s="27" t="s">
        <v>74</v>
      </c>
      <c r="N1073" s="27" t="s">
        <v>134</v>
      </c>
      <c r="O1073" s="27" t="s">
        <v>135</v>
      </c>
      <c r="P1073" s="18" t="s">
        <v>75</v>
      </c>
      <c r="Q1073" s="45">
        <v>0.03</v>
      </c>
      <c r="R1073" s="46">
        <v>0.03</v>
      </c>
      <c r="S1073" s="49">
        <v>18</v>
      </c>
      <c r="T1073" s="50">
        <v>18</v>
      </c>
    </row>
    <row r="1074" spans="1:20" x14ac:dyDescent="0.2">
      <c r="A1074" s="12" t="s">
        <v>84</v>
      </c>
      <c r="B1074" s="27" t="s">
        <v>105</v>
      </c>
      <c r="C1074" s="27" t="s">
        <v>106</v>
      </c>
      <c r="D1074" s="27" t="s">
        <v>116</v>
      </c>
      <c r="E1074" s="27" t="s">
        <v>117</v>
      </c>
      <c r="F1074" s="27" t="s">
        <v>227</v>
      </c>
      <c r="G1074" s="27" t="s">
        <v>119</v>
      </c>
      <c r="H1074" s="27" t="s">
        <v>233</v>
      </c>
      <c r="I1074" s="27" t="s">
        <v>212</v>
      </c>
      <c r="J1074" s="27" t="s">
        <v>138</v>
      </c>
      <c r="K1074" s="27" t="s">
        <v>139</v>
      </c>
      <c r="L1074" s="27" t="s">
        <v>89</v>
      </c>
      <c r="M1074" s="27" t="s">
        <v>74</v>
      </c>
      <c r="N1074" s="27" t="s">
        <v>90</v>
      </c>
      <c r="O1074" s="27" t="s">
        <v>76</v>
      </c>
      <c r="P1074" s="18" t="s">
        <v>75</v>
      </c>
      <c r="Q1074" s="45">
        <v>0.28000000000000003</v>
      </c>
      <c r="R1074" s="46">
        <v>0.28000000000000003</v>
      </c>
      <c r="S1074" s="49">
        <v>31</v>
      </c>
      <c r="T1074" s="50">
        <v>31</v>
      </c>
    </row>
    <row r="1075" spans="1:20" x14ac:dyDescent="0.2">
      <c r="A1075" s="12" t="s">
        <v>84</v>
      </c>
      <c r="B1075" s="27" t="s">
        <v>105</v>
      </c>
      <c r="C1075" s="27" t="s">
        <v>106</v>
      </c>
      <c r="D1075" s="27" t="s">
        <v>116</v>
      </c>
      <c r="E1075" s="27" t="s">
        <v>117</v>
      </c>
      <c r="F1075" s="27" t="s">
        <v>227</v>
      </c>
      <c r="G1075" s="27" t="s">
        <v>119</v>
      </c>
      <c r="H1075" s="27" t="s">
        <v>233</v>
      </c>
      <c r="I1075" s="27" t="s">
        <v>212</v>
      </c>
      <c r="J1075" s="27" t="s">
        <v>127</v>
      </c>
      <c r="K1075" s="27" t="s">
        <v>128</v>
      </c>
      <c r="L1075" s="27" t="s">
        <v>89</v>
      </c>
      <c r="M1075" s="27" t="s">
        <v>74</v>
      </c>
      <c r="N1075" s="27" t="s">
        <v>99</v>
      </c>
      <c r="O1075" s="27" t="s">
        <v>100</v>
      </c>
      <c r="P1075" s="18" t="s">
        <v>75</v>
      </c>
      <c r="Q1075" s="45">
        <v>0.01</v>
      </c>
      <c r="R1075" s="46">
        <v>0.01</v>
      </c>
      <c r="S1075" s="49">
        <v>1</v>
      </c>
      <c r="T1075" s="50">
        <v>1</v>
      </c>
    </row>
    <row r="1076" spans="1:20" x14ac:dyDescent="0.2">
      <c r="A1076" s="12" t="s">
        <v>84</v>
      </c>
      <c r="B1076" s="27" t="s">
        <v>105</v>
      </c>
      <c r="C1076" s="27" t="s">
        <v>106</v>
      </c>
      <c r="D1076" s="27" t="s">
        <v>116</v>
      </c>
      <c r="E1076" s="27" t="s">
        <v>117</v>
      </c>
      <c r="F1076" s="27" t="s">
        <v>227</v>
      </c>
      <c r="G1076" s="27" t="s">
        <v>119</v>
      </c>
      <c r="H1076" s="27" t="s">
        <v>233</v>
      </c>
      <c r="I1076" s="27" t="s">
        <v>212</v>
      </c>
      <c r="J1076" s="27" t="s">
        <v>127</v>
      </c>
      <c r="K1076" s="27" t="s">
        <v>128</v>
      </c>
      <c r="L1076" s="27" t="s">
        <v>89</v>
      </c>
      <c r="M1076" s="27" t="s">
        <v>74</v>
      </c>
      <c r="N1076" s="27" t="s">
        <v>90</v>
      </c>
      <c r="O1076" s="27" t="s">
        <v>76</v>
      </c>
      <c r="P1076" s="18" t="s">
        <v>75</v>
      </c>
      <c r="Q1076" s="45">
        <v>0.19</v>
      </c>
      <c r="R1076" s="46">
        <v>0.19</v>
      </c>
      <c r="S1076" s="49">
        <v>20</v>
      </c>
      <c r="T1076" s="50">
        <v>20</v>
      </c>
    </row>
    <row r="1077" spans="1:20" x14ac:dyDescent="0.2">
      <c r="A1077" s="12" t="s">
        <v>84</v>
      </c>
      <c r="B1077" s="27" t="s">
        <v>105</v>
      </c>
      <c r="C1077" s="27" t="s">
        <v>106</v>
      </c>
      <c r="D1077" s="27" t="s">
        <v>116</v>
      </c>
      <c r="E1077" s="27" t="s">
        <v>117</v>
      </c>
      <c r="F1077" s="27" t="s">
        <v>227</v>
      </c>
      <c r="G1077" s="27" t="s">
        <v>119</v>
      </c>
      <c r="H1077" s="27" t="s">
        <v>233</v>
      </c>
      <c r="I1077" s="27" t="s">
        <v>212</v>
      </c>
      <c r="J1077" s="27" t="s">
        <v>267</v>
      </c>
      <c r="K1077" s="27" t="s">
        <v>268</v>
      </c>
      <c r="L1077" s="27" t="s">
        <v>89</v>
      </c>
      <c r="M1077" s="27" t="s">
        <v>74</v>
      </c>
      <c r="N1077" s="27" t="s">
        <v>99</v>
      </c>
      <c r="O1077" s="27" t="s">
        <v>100</v>
      </c>
      <c r="P1077" s="18" t="s">
        <v>75</v>
      </c>
      <c r="Q1077" s="45">
        <v>0.02</v>
      </c>
      <c r="R1077" s="46">
        <v>0.02</v>
      </c>
      <c r="S1077" s="49">
        <v>1</v>
      </c>
      <c r="T1077" s="50">
        <v>1</v>
      </c>
    </row>
    <row r="1078" spans="1:20" x14ac:dyDescent="0.2">
      <c r="A1078" s="12" t="s">
        <v>84</v>
      </c>
      <c r="B1078" s="27" t="s">
        <v>105</v>
      </c>
      <c r="C1078" s="27" t="s">
        <v>106</v>
      </c>
      <c r="D1078" s="27" t="s">
        <v>116</v>
      </c>
      <c r="E1078" s="27" t="s">
        <v>117</v>
      </c>
      <c r="F1078" s="27" t="s">
        <v>227</v>
      </c>
      <c r="G1078" s="27" t="s">
        <v>119</v>
      </c>
      <c r="H1078" s="27" t="s">
        <v>233</v>
      </c>
      <c r="I1078" s="27" t="s">
        <v>212</v>
      </c>
      <c r="J1078" s="27" t="s">
        <v>267</v>
      </c>
      <c r="K1078" s="27" t="s">
        <v>268</v>
      </c>
      <c r="L1078" s="27" t="s">
        <v>89</v>
      </c>
      <c r="M1078" s="27" t="s">
        <v>74</v>
      </c>
      <c r="N1078" s="27" t="s">
        <v>95</v>
      </c>
      <c r="O1078" s="27" t="s">
        <v>96</v>
      </c>
      <c r="P1078" s="18" t="s">
        <v>75</v>
      </c>
      <c r="Q1078" s="47"/>
      <c r="R1078" s="58"/>
      <c r="S1078" s="49">
        <v>1</v>
      </c>
      <c r="T1078" s="50">
        <v>1</v>
      </c>
    </row>
    <row r="1079" spans="1:20" x14ac:dyDescent="0.2">
      <c r="A1079" s="12" t="s">
        <v>84</v>
      </c>
      <c r="B1079" s="27" t="s">
        <v>105</v>
      </c>
      <c r="C1079" s="27" t="s">
        <v>106</v>
      </c>
      <c r="D1079" s="27" t="s">
        <v>116</v>
      </c>
      <c r="E1079" s="27" t="s">
        <v>117</v>
      </c>
      <c r="F1079" s="27" t="s">
        <v>227</v>
      </c>
      <c r="G1079" s="27" t="s">
        <v>119</v>
      </c>
      <c r="H1079" s="27" t="s">
        <v>233</v>
      </c>
      <c r="I1079" s="27" t="s">
        <v>212</v>
      </c>
      <c r="J1079" s="27" t="s">
        <v>144</v>
      </c>
      <c r="K1079" s="27" t="s">
        <v>145</v>
      </c>
      <c r="L1079" s="27" t="s">
        <v>93</v>
      </c>
      <c r="M1079" s="27" t="s">
        <v>94</v>
      </c>
      <c r="N1079" s="27" t="s">
        <v>157</v>
      </c>
      <c r="O1079" s="27" t="s">
        <v>158</v>
      </c>
      <c r="P1079" s="18" t="s">
        <v>75</v>
      </c>
      <c r="Q1079" s="47"/>
      <c r="R1079" s="58"/>
      <c r="S1079" s="49">
        <v>1</v>
      </c>
      <c r="T1079" s="50">
        <v>1</v>
      </c>
    </row>
    <row r="1080" spans="1:20" x14ac:dyDescent="0.2">
      <c r="A1080" s="12" t="s">
        <v>84</v>
      </c>
      <c r="B1080" s="27" t="s">
        <v>105</v>
      </c>
      <c r="C1080" s="27" t="s">
        <v>106</v>
      </c>
      <c r="D1080" s="27" t="s">
        <v>116</v>
      </c>
      <c r="E1080" s="27" t="s">
        <v>117</v>
      </c>
      <c r="F1080" s="27" t="s">
        <v>227</v>
      </c>
      <c r="G1080" s="27" t="s">
        <v>119</v>
      </c>
      <c r="H1080" s="27" t="s">
        <v>233</v>
      </c>
      <c r="I1080" s="27" t="s">
        <v>212</v>
      </c>
      <c r="J1080" s="27" t="s">
        <v>144</v>
      </c>
      <c r="K1080" s="27" t="s">
        <v>145</v>
      </c>
      <c r="L1080" s="27" t="s">
        <v>89</v>
      </c>
      <c r="M1080" s="27" t="s">
        <v>74</v>
      </c>
      <c r="N1080" s="27" t="s">
        <v>134</v>
      </c>
      <c r="O1080" s="27" t="s">
        <v>135</v>
      </c>
      <c r="P1080" s="18" t="s">
        <v>75</v>
      </c>
      <c r="Q1080" s="45">
        <v>0.02</v>
      </c>
      <c r="R1080" s="46">
        <v>0.02</v>
      </c>
      <c r="S1080" s="49">
        <v>9</v>
      </c>
      <c r="T1080" s="50">
        <v>9</v>
      </c>
    </row>
    <row r="1081" spans="1:20" x14ac:dyDescent="0.2">
      <c r="A1081" s="12" t="s">
        <v>84</v>
      </c>
      <c r="B1081" s="27" t="s">
        <v>105</v>
      </c>
      <c r="C1081" s="27" t="s">
        <v>106</v>
      </c>
      <c r="D1081" s="27" t="s">
        <v>116</v>
      </c>
      <c r="E1081" s="27" t="s">
        <v>117</v>
      </c>
      <c r="F1081" s="27" t="s">
        <v>227</v>
      </c>
      <c r="G1081" s="27" t="s">
        <v>119</v>
      </c>
      <c r="H1081" s="27" t="s">
        <v>233</v>
      </c>
      <c r="I1081" s="27" t="s">
        <v>212</v>
      </c>
      <c r="J1081" s="27" t="s">
        <v>144</v>
      </c>
      <c r="K1081" s="27" t="s">
        <v>145</v>
      </c>
      <c r="L1081" s="27" t="s">
        <v>89</v>
      </c>
      <c r="M1081" s="27" t="s">
        <v>74</v>
      </c>
      <c r="N1081" s="27" t="s">
        <v>90</v>
      </c>
      <c r="O1081" s="27" t="s">
        <v>76</v>
      </c>
      <c r="P1081" s="18" t="s">
        <v>75</v>
      </c>
      <c r="Q1081" s="45">
        <v>0.18</v>
      </c>
      <c r="R1081" s="46">
        <v>0.18</v>
      </c>
      <c r="S1081" s="49">
        <v>38</v>
      </c>
      <c r="T1081" s="50">
        <v>38</v>
      </c>
    </row>
    <row r="1082" spans="1:20" x14ac:dyDescent="0.2">
      <c r="A1082" s="12" t="s">
        <v>84</v>
      </c>
      <c r="B1082" s="27" t="s">
        <v>105</v>
      </c>
      <c r="C1082" s="27" t="s">
        <v>106</v>
      </c>
      <c r="D1082" s="27" t="s">
        <v>116</v>
      </c>
      <c r="E1082" s="27" t="s">
        <v>117</v>
      </c>
      <c r="F1082" s="27" t="s">
        <v>227</v>
      </c>
      <c r="G1082" s="27" t="s">
        <v>119</v>
      </c>
      <c r="H1082" s="27" t="s">
        <v>233</v>
      </c>
      <c r="I1082" s="27" t="s">
        <v>212</v>
      </c>
      <c r="J1082" s="27" t="s">
        <v>148</v>
      </c>
      <c r="K1082" s="27" t="s">
        <v>149</v>
      </c>
      <c r="L1082" s="27" t="s">
        <v>89</v>
      </c>
      <c r="M1082" s="27" t="s">
        <v>74</v>
      </c>
      <c r="N1082" s="27" t="s">
        <v>134</v>
      </c>
      <c r="O1082" s="27" t="s">
        <v>135</v>
      </c>
      <c r="P1082" s="18" t="s">
        <v>75</v>
      </c>
      <c r="Q1082" s="45">
        <v>0.01</v>
      </c>
      <c r="R1082" s="46">
        <v>0.01</v>
      </c>
      <c r="S1082" s="49">
        <v>2</v>
      </c>
      <c r="T1082" s="50">
        <v>2</v>
      </c>
    </row>
    <row r="1083" spans="1:20" x14ac:dyDescent="0.2">
      <c r="A1083" s="12" t="s">
        <v>84</v>
      </c>
      <c r="B1083" s="27" t="s">
        <v>105</v>
      </c>
      <c r="C1083" s="27" t="s">
        <v>106</v>
      </c>
      <c r="D1083" s="27" t="s">
        <v>116</v>
      </c>
      <c r="E1083" s="27" t="s">
        <v>117</v>
      </c>
      <c r="F1083" s="27" t="s">
        <v>227</v>
      </c>
      <c r="G1083" s="27" t="s">
        <v>119</v>
      </c>
      <c r="H1083" s="27" t="s">
        <v>233</v>
      </c>
      <c r="I1083" s="27" t="s">
        <v>212</v>
      </c>
      <c r="J1083" s="27" t="s">
        <v>361</v>
      </c>
      <c r="K1083" s="27" t="s">
        <v>362</v>
      </c>
      <c r="L1083" s="27" t="s">
        <v>89</v>
      </c>
      <c r="M1083" s="27" t="s">
        <v>74</v>
      </c>
      <c r="N1083" s="27" t="s">
        <v>90</v>
      </c>
      <c r="O1083" s="27" t="s">
        <v>76</v>
      </c>
      <c r="P1083" s="18" t="s">
        <v>75</v>
      </c>
      <c r="Q1083" s="45">
        <v>0.59</v>
      </c>
      <c r="R1083" s="46">
        <v>0.59</v>
      </c>
      <c r="S1083" s="49">
        <v>64</v>
      </c>
      <c r="T1083" s="50">
        <v>64</v>
      </c>
    </row>
    <row r="1084" spans="1:20" x14ac:dyDescent="0.2">
      <c r="A1084" s="12" t="s">
        <v>84</v>
      </c>
      <c r="B1084" s="27" t="s">
        <v>105</v>
      </c>
      <c r="C1084" s="27" t="s">
        <v>106</v>
      </c>
      <c r="D1084" s="27" t="s">
        <v>116</v>
      </c>
      <c r="E1084" s="27" t="s">
        <v>117</v>
      </c>
      <c r="F1084" s="27" t="s">
        <v>227</v>
      </c>
      <c r="G1084" s="27" t="s">
        <v>119</v>
      </c>
      <c r="H1084" s="27" t="s">
        <v>233</v>
      </c>
      <c r="I1084" s="27" t="s">
        <v>212</v>
      </c>
      <c r="J1084" s="27" t="s">
        <v>150</v>
      </c>
      <c r="K1084" s="27" t="s">
        <v>151</v>
      </c>
      <c r="L1084" s="27" t="s">
        <v>89</v>
      </c>
      <c r="M1084" s="27" t="s">
        <v>74</v>
      </c>
      <c r="N1084" s="27" t="s">
        <v>95</v>
      </c>
      <c r="O1084" s="27" t="s">
        <v>96</v>
      </c>
      <c r="P1084" s="18" t="s">
        <v>75</v>
      </c>
      <c r="Q1084" s="45">
        <v>0.02</v>
      </c>
      <c r="R1084" s="46">
        <v>0.02</v>
      </c>
      <c r="S1084" s="49">
        <v>6</v>
      </c>
      <c r="T1084" s="50">
        <v>6</v>
      </c>
    </row>
    <row r="1085" spans="1:20" x14ac:dyDescent="0.2">
      <c r="A1085" s="12" t="s">
        <v>84</v>
      </c>
      <c r="B1085" s="27" t="s">
        <v>105</v>
      </c>
      <c r="C1085" s="27" t="s">
        <v>106</v>
      </c>
      <c r="D1085" s="27" t="s">
        <v>116</v>
      </c>
      <c r="E1085" s="27" t="s">
        <v>117</v>
      </c>
      <c r="F1085" s="27" t="s">
        <v>227</v>
      </c>
      <c r="G1085" s="27" t="s">
        <v>119</v>
      </c>
      <c r="H1085" s="27" t="s">
        <v>233</v>
      </c>
      <c r="I1085" s="27" t="s">
        <v>212</v>
      </c>
      <c r="J1085" s="27" t="s">
        <v>150</v>
      </c>
      <c r="K1085" s="27" t="s">
        <v>151</v>
      </c>
      <c r="L1085" s="27" t="s">
        <v>89</v>
      </c>
      <c r="M1085" s="27" t="s">
        <v>74</v>
      </c>
      <c r="N1085" s="27" t="s">
        <v>90</v>
      </c>
      <c r="O1085" s="27" t="s">
        <v>76</v>
      </c>
      <c r="P1085" s="18" t="s">
        <v>75</v>
      </c>
      <c r="Q1085" s="45">
        <v>0.02</v>
      </c>
      <c r="R1085" s="46">
        <v>0.02</v>
      </c>
      <c r="S1085" s="49">
        <v>5</v>
      </c>
      <c r="T1085" s="50">
        <v>5</v>
      </c>
    </row>
    <row r="1086" spans="1:20" x14ac:dyDescent="0.2">
      <c r="A1086" s="12" t="s">
        <v>84</v>
      </c>
      <c r="B1086" s="27" t="s">
        <v>105</v>
      </c>
      <c r="C1086" s="27" t="s">
        <v>106</v>
      </c>
      <c r="D1086" s="27" t="s">
        <v>116</v>
      </c>
      <c r="E1086" s="27" t="s">
        <v>117</v>
      </c>
      <c r="F1086" s="27" t="s">
        <v>227</v>
      </c>
      <c r="G1086" s="27" t="s">
        <v>119</v>
      </c>
      <c r="H1086" s="27" t="s">
        <v>233</v>
      </c>
      <c r="I1086" s="27" t="s">
        <v>212</v>
      </c>
      <c r="J1086" s="27" t="s">
        <v>275</v>
      </c>
      <c r="K1086" s="27" t="s">
        <v>276</v>
      </c>
      <c r="L1086" s="27" t="s">
        <v>89</v>
      </c>
      <c r="M1086" s="27" t="s">
        <v>74</v>
      </c>
      <c r="N1086" s="27" t="s">
        <v>90</v>
      </c>
      <c r="O1086" s="27" t="s">
        <v>76</v>
      </c>
      <c r="P1086" s="18" t="s">
        <v>75</v>
      </c>
      <c r="Q1086" s="45">
        <v>0.02</v>
      </c>
      <c r="R1086" s="46">
        <v>0.02</v>
      </c>
      <c r="S1086" s="49">
        <v>1</v>
      </c>
      <c r="T1086" s="50">
        <v>1</v>
      </c>
    </row>
    <row r="1087" spans="1:20" x14ac:dyDescent="0.2">
      <c r="A1087" s="12" t="s">
        <v>84</v>
      </c>
      <c r="B1087" s="27" t="s">
        <v>105</v>
      </c>
      <c r="C1087" s="27" t="s">
        <v>106</v>
      </c>
      <c r="D1087" s="27" t="s">
        <v>116</v>
      </c>
      <c r="E1087" s="27" t="s">
        <v>117</v>
      </c>
      <c r="F1087" s="27" t="s">
        <v>227</v>
      </c>
      <c r="G1087" s="27" t="s">
        <v>119</v>
      </c>
      <c r="H1087" s="27" t="s">
        <v>234</v>
      </c>
      <c r="I1087" s="27" t="s">
        <v>214</v>
      </c>
      <c r="J1087" s="27" t="s">
        <v>359</v>
      </c>
      <c r="K1087" s="27" t="s">
        <v>360</v>
      </c>
      <c r="L1087" s="27" t="s">
        <v>89</v>
      </c>
      <c r="M1087" s="27" t="s">
        <v>74</v>
      </c>
      <c r="N1087" s="27" t="s">
        <v>90</v>
      </c>
      <c r="O1087" s="27" t="s">
        <v>76</v>
      </c>
      <c r="P1087" s="18" t="s">
        <v>75</v>
      </c>
      <c r="Q1087" s="45">
        <v>0.62</v>
      </c>
      <c r="R1087" s="46">
        <v>0.62</v>
      </c>
      <c r="S1087" s="49">
        <v>58</v>
      </c>
      <c r="T1087" s="50">
        <v>58</v>
      </c>
    </row>
    <row r="1088" spans="1:20" x14ac:dyDescent="0.2">
      <c r="A1088" s="12" t="s">
        <v>84</v>
      </c>
      <c r="B1088" s="27" t="s">
        <v>105</v>
      </c>
      <c r="C1088" s="27" t="s">
        <v>106</v>
      </c>
      <c r="D1088" s="27" t="s">
        <v>116</v>
      </c>
      <c r="E1088" s="27" t="s">
        <v>117</v>
      </c>
      <c r="F1088" s="27" t="s">
        <v>227</v>
      </c>
      <c r="G1088" s="27" t="s">
        <v>119</v>
      </c>
      <c r="H1088" s="27" t="s">
        <v>234</v>
      </c>
      <c r="I1088" s="27" t="s">
        <v>214</v>
      </c>
      <c r="J1088" s="27" t="s">
        <v>187</v>
      </c>
      <c r="K1088" s="27" t="s">
        <v>188</v>
      </c>
      <c r="L1088" s="27" t="s">
        <v>89</v>
      </c>
      <c r="M1088" s="27" t="s">
        <v>74</v>
      </c>
      <c r="N1088" s="27" t="s">
        <v>90</v>
      </c>
      <c r="O1088" s="27" t="s">
        <v>76</v>
      </c>
      <c r="P1088" s="18" t="s">
        <v>75</v>
      </c>
      <c r="Q1088" s="45">
        <v>0.31</v>
      </c>
      <c r="R1088" s="46">
        <v>0.31</v>
      </c>
      <c r="S1088" s="49">
        <v>112</v>
      </c>
      <c r="T1088" s="50">
        <v>112</v>
      </c>
    </row>
    <row r="1089" spans="1:20" x14ac:dyDescent="0.2">
      <c r="A1089" s="12" t="s">
        <v>84</v>
      </c>
      <c r="B1089" s="27" t="s">
        <v>105</v>
      </c>
      <c r="C1089" s="27" t="s">
        <v>106</v>
      </c>
      <c r="D1089" s="27" t="s">
        <v>116</v>
      </c>
      <c r="E1089" s="27" t="s">
        <v>117</v>
      </c>
      <c r="F1089" s="27" t="s">
        <v>227</v>
      </c>
      <c r="G1089" s="27" t="s">
        <v>119</v>
      </c>
      <c r="H1089" s="27" t="s">
        <v>234</v>
      </c>
      <c r="I1089" s="27" t="s">
        <v>214</v>
      </c>
      <c r="J1089" s="27" t="s">
        <v>122</v>
      </c>
      <c r="K1089" s="27" t="s">
        <v>123</v>
      </c>
      <c r="L1089" s="27" t="s">
        <v>89</v>
      </c>
      <c r="M1089" s="27" t="s">
        <v>74</v>
      </c>
      <c r="N1089" s="27" t="s">
        <v>90</v>
      </c>
      <c r="O1089" s="27" t="s">
        <v>76</v>
      </c>
      <c r="P1089" s="18" t="s">
        <v>75</v>
      </c>
      <c r="Q1089" s="45">
        <v>7.97</v>
      </c>
      <c r="R1089" s="46">
        <v>7.97</v>
      </c>
      <c r="S1089" s="49">
        <v>1242</v>
      </c>
      <c r="T1089" s="50">
        <v>1242</v>
      </c>
    </row>
    <row r="1090" spans="1:20" x14ac:dyDescent="0.2">
      <c r="A1090" s="12" t="s">
        <v>84</v>
      </c>
      <c r="B1090" s="27" t="s">
        <v>105</v>
      </c>
      <c r="C1090" s="27" t="s">
        <v>106</v>
      </c>
      <c r="D1090" s="27" t="s">
        <v>116</v>
      </c>
      <c r="E1090" s="27" t="s">
        <v>117</v>
      </c>
      <c r="F1090" s="27" t="s">
        <v>227</v>
      </c>
      <c r="G1090" s="27" t="s">
        <v>119</v>
      </c>
      <c r="H1090" s="27" t="s">
        <v>234</v>
      </c>
      <c r="I1090" s="27" t="s">
        <v>214</v>
      </c>
      <c r="J1090" s="27" t="s">
        <v>122</v>
      </c>
      <c r="K1090" s="27" t="s">
        <v>123</v>
      </c>
      <c r="L1090" s="27" t="s">
        <v>89</v>
      </c>
      <c r="M1090" s="27" t="s">
        <v>74</v>
      </c>
      <c r="N1090" s="27" t="s">
        <v>136</v>
      </c>
      <c r="O1090" s="27" t="s">
        <v>137</v>
      </c>
      <c r="P1090" s="18" t="s">
        <v>75</v>
      </c>
      <c r="Q1090" s="45">
        <v>0.03</v>
      </c>
      <c r="R1090" s="46">
        <v>0.03</v>
      </c>
      <c r="S1090" s="49">
        <v>57</v>
      </c>
      <c r="T1090" s="50">
        <v>57</v>
      </c>
    </row>
    <row r="1091" spans="1:20" x14ac:dyDescent="0.2">
      <c r="A1091" s="12" t="s">
        <v>84</v>
      </c>
      <c r="B1091" s="27" t="s">
        <v>105</v>
      </c>
      <c r="C1091" s="27" t="s">
        <v>106</v>
      </c>
      <c r="D1091" s="27" t="s">
        <v>116</v>
      </c>
      <c r="E1091" s="27" t="s">
        <v>117</v>
      </c>
      <c r="F1091" s="27" t="s">
        <v>227</v>
      </c>
      <c r="G1091" s="27" t="s">
        <v>119</v>
      </c>
      <c r="H1091" s="27" t="s">
        <v>234</v>
      </c>
      <c r="I1091" s="27" t="s">
        <v>214</v>
      </c>
      <c r="J1091" s="27" t="s">
        <v>138</v>
      </c>
      <c r="K1091" s="27" t="s">
        <v>139</v>
      </c>
      <c r="L1091" s="27" t="s">
        <v>89</v>
      </c>
      <c r="M1091" s="27" t="s">
        <v>74</v>
      </c>
      <c r="N1091" s="27" t="s">
        <v>134</v>
      </c>
      <c r="O1091" s="27" t="s">
        <v>135</v>
      </c>
      <c r="P1091" s="18" t="s">
        <v>75</v>
      </c>
      <c r="Q1091" s="45">
        <v>0.03</v>
      </c>
      <c r="R1091" s="46">
        <v>0.03</v>
      </c>
      <c r="S1091" s="49">
        <v>21</v>
      </c>
      <c r="T1091" s="50">
        <v>21</v>
      </c>
    </row>
    <row r="1092" spans="1:20" x14ac:dyDescent="0.2">
      <c r="A1092" s="12" t="s">
        <v>84</v>
      </c>
      <c r="B1092" s="27" t="s">
        <v>105</v>
      </c>
      <c r="C1092" s="27" t="s">
        <v>106</v>
      </c>
      <c r="D1092" s="27" t="s">
        <v>116</v>
      </c>
      <c r="E1092" s="27" t="s">
        <v>117</v>
      </c>
      <c r="F1092" s="27" t="s">
        <v>227</v>
      </c>
      <c r="G1092" s="27" t="s">
        <v>119</v>
      </c>
      <c r="H1092" s="27" t="s">
        <v>234</v>
      </c>
      <c r="I1092" s="27" t="s">
        <v>214</v>
      </c>
      <c r="J1092" s="27" t="s">
        <v>138</v>
      </c>
      <c r="K1092" s="27" t="s">
        <v>139</v>
      </c>
      <c r="L1092" s="27" t="s">
        <v>89</v>
      </c>
      <c r="M1092" s="27" t="s">
        <v>74</v>
      </c>
      <c r="N1092" s="27" t="s">
        <v>90</v>
      </c>
      <c r="O1092" s="27" t="s">
        <v>76</v>
      </c>
      <c r="P1092" s="18" t="s">
        <v>75</v>
      </c>
      <c r="Q1092" s="45">
        <v>0.25</v>
      </c>
      <c r="R1092" s="46">
        <v>0.25</v>
      </c>
      <c r="S1092" s="49">
        <v>25</v>
      </c>
      <c r="T1092" s="50">
        <v>25</v>
      </c>
    </row>
    <row r="1093" spans="1:20" x14ac:dyDescent="0.2">
      <c r="A1093" s="12" t="s">
        <v>84</v>
      </c>
      <c r="B1093" s="27" t="s">
        <v>105</v>
      </c>
      <c r="C1093" s="27" t="s">
        <v>106</v>
      </c>
      <c r="D1093" s="27" t="s">
        <v>116</v>
      </c>
      <c r="E1093" s="27" t="s">
        <v>117</v>
      </c>
      <c r="F1093" s="27" t="s">
        <v>227</v>
      </c>
      <c r="G1093" s="27" t="s">
        <v>119</v>
      </c>
      <c r="H1093" s="27" t="s">
        <v>234</v>
      </c>
      <c r="I1093" s="27" t="s">
        <v>214</v>
      </c>
      <c r="J1093" s="27" t="s">
        <v>127</v>
      </c>
      <c r="K1093" s="27" t="s">
        <v>128</v>
      </c>
      <c r="L1093" s="27" t="s">
        <v>89</v>
      </c>
      <c r="M1093" s="27" t="s">
        <v>74</v>
      </c>
      <c r="N1093" s="27" t="s">
        <v>99</v>
      </c>
      <c r="O1093" s="27" t="s">
        <v>100</v>
      </c>
      <c r="P1093" s="18" t="s">
        <v>75</v>
      </c>
      <c r="Q1093" s="45">
        <v>0.01</v>
      </c>
      <c r="R1093" s="46">
        <v>0.01</v>
      </c>
      <c r="S1093" s="49">
        <v>1</v>
      </c>
      <c r="T1093" s="50">
        <v>1</v>
      </c>
    </row>
    <row r="1094" spans="1:20" x14ac:dyDescent="0.2">
      <c r="A1094" s="12" t="s">
        <v>84</v>
      </c>
      <c r="B1094" s="27" t="s">
        <v>105</v>
      </c>
      <c r="C1094" s="27" t="s">
        <v>106</v>
      </c>
      <c r="D1094" s="27" t="s">
        <v>116</v>
      </c>
      <c r="E1094" s="27" t="s">
        <v>117</v>
      </c>
      <c r="F1094" s="27" t="s">
        <v>227</v>
      </c>
      <c r="G1094" s="27" t="s">
        <v>119</v>
      </c>
      <c r="H1094" s="27" t="s">
        <v>234</v>
      </c>
      <c r="I1094" s="27" t="s">
        <v>214</v>
      </c>
      <c r="J1094" s="27" t="s">
        <v>127</v>
      </c>
      <c r="K1094" s="27" t="s">
        <v>128</v>
      </c>
      <c r="L1094" s="27" t="s">
        <v>89</v>
      </c>
      <c r="M1094" s="27" t="s">
        <v>74</v>
      </c>
      <c r="N1094" s="27" t="s">
        <v>90</v>
      </c>
      <c r="O1094" s="27" t="s">
        <v>76</v>
      </c>
      <c r="P1094" s="18" t="s">
        <v>75</v>
      </c>
      <c r="Q1094" s="45">
        <v>0.41</v>
      </c>
      <c r="R1094" s="46">
        <v>0.41</v>
      </c>
      <c r="S1094" s="49">
        <v>37</v>
      </c>
      <c r="T1094" s="50">
        <v>37</v>
      </c>
    </row>
    <row r="1095" spans="1:20" x14ac:dyDescent="0.2">
      <c r="A1095" s="12" t="s">
        <v>84</v>
      </c>
      <c r="B1095" s="27" t="s">
        <v>105</v>
      </c>
      <c r="C1095" s="27" t="s">
        <v>106</v>
      </c>
      <c r="D1095" s="27" t="s">
        <v>116</v>
      </c>
      <c r="E1095" s="27" t="s">
        <v>117</v>
      </c>
      <c r="F1095" s="27" t="s">
        <v>227</v>
      </c>
      <c r="G1095" s="27" t="s">
        <v>119</v>
      </c>
      <c r="H1095" s="27" t="s">
        <v>234</v>
      </c>
      <c r="I1095" s="27" t="s">
        <v>214</v>
      </c>
      <c r="J1095" s="27" t="s">
        <v>144</v>
      </c>
      <c r="K1095" s="27" t="s">
        <v>145</v>
      </c>
      <c r="L1095" s="27" t="s">
        <v>89</v>
      </c>
      <c r="M1095" s="27" t="s">
        <v>74</v>
      </c>
      <c r="N1095" s="27" t="s">
        <v>134</v>
      </c>
      <c r="O1095" s="27" t="s">
        <v>135</v>
      </c>
      <c r="P1095" s="18" t="s">
        <v>75</v>
      </c>
      <c r="Q1095" s="45">
        <v>0.11</v>
      </c>
      <c r="R1095" s="46">
        <v>0.11</v>
      </c>
      <c r="S1095" s="49">
        <v>47</v>
      </c>
      <c r="T1095" s="50">
        <v>47</v>
      </c>
    </row>
    <row r="1096" spans="1:20" x14ac:dyDescent="0.2">
      <c r="A1096" s="12" t="s">
        <v>84</v>
      </c>
      <c r="B1096" s="27" t="s">
        <v>105</v>
      </c>
      <c r="C1096" s="27" t="s">
        <v>106</v>
      </c>
      <c r="D1096" s="27" t="s">
        <v>116</v>
      </c>
      <c r="E1096" s="27" t="s">
        <v>117</v>
      </c>
      <c r="F1096" s="27" t="s">
        <v>227</v>
      </c>
      <c r="G1096" s="27" t="s">
        <v>119</v>
      </c>
      <c r="H1096" s="27" t="s">
        <v>234</v>
      </c>
      <c r="I1096" s="27" t="s">
        <v>214</v>
      </c>
      <c r="J1096" s="27" t="s">
        <v>144</v>
      </c>
      <c r="K1096" s="27" t="s">
        <v>145</v>
      </c>
      <c r="L1096" s="27" t="s">
        <v>89</v>
      </c>
      <c r="M1096" s="27" t="s">
        <v>74</v>
      </c>
      <c r="N1096" s="27" t="s">
        <v>90</v>
      </c>
      <c r="O1096" s="27" t="s">
        <v>76</v>
      </c>
      <c r="P1096" s="18" t="s">
        <v>75</v>
      </c>
      <c r="Q1096" s="45">
        <v>0.19</v>
      </c>
      <c r="R1096" s="46">
        <v>0.19</v>
      </c>
      <c r="S1096" s="49">
        <v>39</v>
      </c>
      <c r="T1096" s="50">
        <v>39</v>
      </c>
    </row>
    <row r="1097" spans="1:20" x14ac:dyDescent="0.2">
      <c r="A1097" s="12" t="s">
        <v>84</v>
      </c>
      <c r="B1097" s="27" t="s">
        <v>105</v>
      </c>
      <c r="C1097" s="27" t="s">
        <v>106</v>
      </c>
      <c r="D1097" s="27" t="s">
        <v>116</v>
      </c>
      <c r="E1097" s="27" t="s">
        <v>117</v>
      </c>
      <c r="F1097" s="27" t="s">
        <v>227</v>
      </c>
      <c r="G1097" s="27" t="s">
        <v>119</v>
      </c>
      <c r="H1097" s="27" t="s">
        <v>234</v>
      </c>
      <c r="I1097" s="27" t="s">
        <v>214</v>
      </c>
      <c r="J1097" s="27" t="s">
        <v>148</v>
      </c>
      <c r="K1097" s="27" t="s">
        <v>149</v>
      </c>
      <c r="L1097" s="27" t="s">
        <v>89</v>
      </c>
      <c r="M1097" s="27" t="s">
        <v>74</v>
      </c>
      <c r="N1097" s="27" t="s">
        <v>134</v>
      </c>
      <c r="O1097" s="27" t="s">
        <v>135</v>
      </c>
      <c r="P1097" s="18" t="s">
        <v>75</v>
      </c>
      <c r="Q1097" s="45">
        <v>0.01</v>
      </c>
      <c r="R1097" s="46">
        <v>0.01</v>
      </c>
      <c r="S1097" s="49">
        <v>1</v>
      </c>
      <c r="T1097" s="50">
        <v>1</v>
      </c>
    </row>
    <row r="1098" spans="1:20" x14ac:dyDescent="0.2">
      <c r="A1098" s="12" t="s">
        <v>84</v>
      </c>
      <c r="B1098" s="27" t="s">
        <v>105</v>
      </c>
      <c r="C1098" s="27" t="s">
        <v>106</v>
      </c>
      <c r="D1098" s="27" t="s">
        <v>116</v>
      </c>
      <c r="E1098" s="27" t="s">
        <v>117</v>
      </c>
      <c r="F1098" s="27" t="s">
        <v>227</v>
      </c>
      <c r="G1098" s="27" t="s">
        <v>119</v>
      </c>
      <c r="H1098" s="27" t="s">
        <v>234</v>
      </c>
      <c r="I1098" s="27" t="s">
        <v>214</v>
      </c>
      <c r="J1098" s="27" t="s">
        <v>361</v>
      </c>
      <c r="K1098" s="27" t="s">
        <v>362</v>
      </c>
      <c r="L1098" s="27" t="s">
        <v>89</v>
      </c>
      <c r="M1098" s="27" t="s">
        <v>74</v>
      </c>
      <c r="N1098" s="27" t="s">
        <v>90</v>
      </c>
      <c r="O1098" s="27" t="s">
        <v>76</v>
      </c>
      <c r="P1098" s="18" t="s">
        <v>75</v>
      </c>
      <c r="Q1098" s="45">
        <v>0.47</v>
      </c>
      <c r="R1098" s="46">
        <v>0.47</v>
      </c>
      <c r="S1098" s="49">
        <v>50</v>
      </c>
      <c r="T1098" s="50">
        <v>50</v>
      </c>
    </row>
    <row r="1099" spans="1:20" x14ac:dyDescent="0.2">
      <c r="A1099" s="12" t="s">
        <v>84</v>
      </c>
      <c r="B1099" s="27" t="s">
        <v>105</v>
      </c>
      <c r="C1099" s="27" t="s">
        <v>106</v>
      </c>
      <c r="D1099" s="27" t="s">
        <v>116</v>
      </c>
      <c r="E1099" s="27" t="s">
        <v>117</v>
      </c>
      <c r="F1099" s="27" t="s">
        <v>227</v>
      </c>
      <c r="G1099" s="27" t="s">
        <v>119</v>
      </c>
      <c r="H1099" s="27" t="s">
        <v>234</v>
      </c>
      <c r="I1099" s="27" t="s">
        <v>214</v>
      </c>
      <c r="J1099" s="27" t="s">
        <v>150</v>
      </c>
      <c r="K1099" s="27" t="s">
        <v>151</v>
      </c>
      <c r="L1099" s="27" t="s">
        <v>89</v>
      </c>
      <c r="M1099" s="27" t="s">
        <v>74</v>
      </c>
      <c r="N1099" s="27" t="s">
        <v>95</v>
      </c>
      <c r="O1099" s="27" t="s">
        <v>96</v>
      </c>
      <c r="P1099" s="18" t="s">
        <v>75</v>
      </c>
      <c r="Q1099" s="45">
        <v>0.02</v>
      </c>
      <c r="R1099" s="46">
        <v>0.02</v>
      </c>
      <c r="S1099" s="49">
        <v>5</v>
      </c>
      <c r="T1099" s="50">
        <v>5</v>
      </c>
    </row>
    <row r="1100" spans="1:20" x14ac:dyDescent="0.2">
      <c r="A1100" s="12" t="s">
        <v>84</v>
      </c>
      <c r="B1100" s="27" t="s">
        <v>105</v>
      </c>
      <c r="C1100" s="27" t="s">
        <v>106</v>
      </c>
      <c r="D1100" s="27" t="s">
        <v>116</v>
      </c>
      <c r="E1100" s="27" t="s">
        <v>117</v>
      </c>
      <c r="F1100" s="27" t="s">
        <v>227</v>
      </c>
      <c r="G1100" s="27" t="s">
        <v>119</v>
      </c>
      <c r="H1100" s="27" t="s">
        <v>234</v>
      </c>
      <c r="I1100" s="27" t="s">
        <v>214</v>
      </c>
      <c r="J1100" s="27" t="s">
        <v>150</v>
      </c>
      <c r="K1100" s="27" t="s">
        <v>151</v>
      </c>
      <c r="L1100" s="27" t="s">
        <v>89</v>
      </c>
      <c r="M1100" s="27" t="s">
        <v>74</v>
      </c>
      <c r="N1100" s="27" t="s">
        <v>90</v>
      </c>
      <c r="O1100" s="27" t="s">
        <v>76</v>
      </c>
      <c r="P1100" s="18" t="s">
        <v>75</v>
      </c>
      <c r="Q1100" s="45">
        <v>0.01</v>
      </c>
      <c r="R1100" s="46">
        <v>0.01</v>
      </c>
      <c r="S1100" s="49">
        <v>3</v>
      </c>
      <c r="T1100" s="50">
        <v>3</v>
      </c>
    </row>
    <row r="1101" spans="1:20" x14ac:dyDescent="0.2">
      <c r="A1101" s="12" t="s">
        <v>84</v>
      </c>
      <c r="B1101" s="27" t="s">
        <v>105</v>
      </c>
      <c r="C1101" s="27" t="s">
        <v>106</v>
      </c>
      <c r="D1101" s="27" t="s">
        <v>116</v>
      </c>
      <c r="E1101" s="27" t="s">
        <v>117</v>
      </c>
      <c r="F1101" s="27" t="s">
        <v>227</v>
      </c>
      <c r="G1101" s="27" t="s">
        <v>119</v>
      </c>
      <c r="H1101" s="27" t="s">
        <v>235</v>
      </c>
      <c r="I1101" s="27" t="s">
        <v>216</v>
      </c>
      <c r="J1101" s="27" t="s">
        <v>359</v>
      </c>
      <c r="K1101" s="27" t="s">
        <v>360</v>
      </c>
      <c r="L1101" s="27" t="s">
        <v>89</v>
      </c>
      <c r="M1101" s="27" t="s">
        <v>74</v>
      </c>
      <c r="N1101" s="27" t="s">
        <v>90</v>
      </c>
      <c r="O1101" s="27" t="s">
        <v>76</v>
      </c>
      <c r="P1101" s="18" t="s">
        <v>75</v>
      </c>
      <c r="Q1101" s="45">
        <v>0.27</v>
      </c>
      <c r="R1101" s="46">
        <v>0.27</v>
      </c>
      <c r="S1101" s="49">
        <v>24</v>
      </c>
      <c r="T1101" s="50">
        <v>24</v>
      </c>
    </row>
    <row r="1102" spans="1:20" x14ac:dyDescent="0.2">
      <c r="A1102" s="12" t="s">
        <v>84</v>
      </c>
      <c r="B1102" s="27" t="s">
        <v>105</v>
      </c>
      <c r="C1102" s="27" t="s">
        <v>106</v>
      </c>
      <c r="D1102" s="27" t="s">
        <v>116</v>
      </c>
      <c r="E1102" s="27" t="s">
        <v>117</v>
      </c>
      <c r="F1102" s="27" t="s">
        <v>227</v>
      </c>
      <c r="G1102" s="27" t="s">
        <v>119</v>
      </c>
      <c r="H1102" s="27" t="s">
        <v>235</v>
      </c>
      <c r="I1102" s="27" t="s">
        <v>216</v>
      </c>
      <c r="J1102" s="27" t="s">
        <v>187</v>
      </c>
      <c r="K1102" s="27" t="s">
        <v>188</v>
      </c>
      <c r="L1102" s="27" t="s">
        <v>89</v>
      </c>
      <c r="M1102" s="27" t="s">
        <v>74</v>
      </c>
      <c r="N1102" s="27" t="s">
        <v>90</v>
      </c>
      <c r="O1102" s="27" t="s">
        <v>76</v>
      </c>
      <c r="P1102" s="18" t="s">
        <v>75</v>
      </c>
      <c r="Q1102" s="45">
        <v>0.4</v>
      </c>
      <c r="R1102" s="46">
        <v>0.4</v>
      </c>
      <c r="S1102" s="49">
        <v>142</v>
      </c>
      <c r="T1102" s="50">
        <v>142</v>
      </c>
    </row>
    <row r="1103" spans="1:20" x14ac:dyDescent="0.2">
      <c r="A1103" s="12" t="s">
        <v>84</v>
      </c>
      <c r="B1103" s="27" t="s">
        <v>105</v>
      </c>
      <c r="C1103" s="27" t="s">
        <v>106</v>
      </c>
      <c r="D1103" s="27" t="s">
        <v>116</v>
      </c>
      <c r="E1103" s="27" t="s">
        <v>117</v>
      </c>
      <c r="F1103" s="27" t="s">
        <v>227</v>
      </c>
      <c r="G1103" s="27" t="s">
        <v>119</v>
      </c>
      <c r="H1103" s="27" t="s">
        <v>235</v>
      </c>
      <c r="I1103" s="27" t="s">
        <v>216</v>
      </c>
      <c r="J1103" s="27" t="s">
        <v>122</v>
      </c>
      <c r="K1103" s="27" t="s">
        <v>123</v>
      </c>
      <c r="L1103" s="27" t="s">
        <v>89</v>
      </c>
      <c r="M1103" s="27" t="s">
        <v>74</v>
      </c>
      <c r="N1103" s="27" t="s">
        <v>90</v>
      </c>
      <c r="O1103" s="27" t="s">
        <v>76</v>
      </c>
      <c r="P1103" s="18" t="s">
        <v>75</v>
      </c>
      <c r="Q1103" s="45">
        <v>5.95</v>
      </c>
      <c r="R1103" s="46">
        <v>5.95</v>
      </c>
      <c r="S1103" s="49">
        <v>923</v>
      </c>
      <c r="T1103" s="50">
        <v>923</v>
      </c>
    </row>
    <row r="1104" spans="1:20" x14ac:dyDescent="0.2">
      <c r="A1104" s="12" t="s">
        <v>84</v>
      </c>
      <c r="B1104" s="27" t="s">
        <v>105</v>
      </c>
      <c r="C1104" s="27" t="s">
        <v>106</v>
      </c>
      <c r="D1104" s="27" t="s">
        <v>116</v>
      </c>
      <c r="E1104" s="27" t="s">
        <v>117</v>
      </c>
      <c r="F1104" s="27" t="s">
        <v>227</v>
      </c>
      <c r="G1104" s="27" t="s">
        <v>119</v>
      </c>
      <c r="H1104" s="27" t="s">
        <v>235</v>
      </c>
      <c r="I1104" s="27" t="s">
        <v>216</v>
      </c>
      <c r="J1104" s="27" t="s">
        <v>122</v>
      </c>
      <c r="K1104" s="27" t="s">
        <v>123</v>
      </c>
      <c r="L1104" s="27" t="s">
        <v>89</v>
      </c>
      <c r="M1104" s="27" t="s">
        <v>74</v>
      </c>
      <c r="N1104" s="27" t="s">
        <v>136</v>
      </c>
      <c r="O1104" s="27" t="s">
        <v>137</v>
      </c>
      <c r="P1104" s="18" t="s">
        <v>75</v>
      </c>
      <c r="Q1104" s="45">
        <v>0.03</v>
      </c>
      <c r="R1104" s="46">
        <v>0.03</v>
      </c>
      <c r="S1104" s="49">
        <v>51</v>
      </c>
      <c r="T1104" s="50">
        <v>51</v>
      </c>
    </row>
    <row r="1105" spans="1:20" x14ac:dyDescent="0.2">
      <c r="A1105" s="12" t="s">
        <v>84</v>
      </c>
      <c r="B1105" s="27" t="s">
        <v>105</v>
      </c>
      <c r="C1105" s="27" t="s">
        <v>106</v>
      </c>
      <c r="D1105" s="27" t="s">
        <v>116</v>
      </c>
      <c r="E1105" s="27" t="s">
        <v>117</v>
      </c>
      <c r="F1105" s="27" t="s">
        <v>227</v>
      </c>
      <c r="G1105" s="27" t="s">
        <v>119</v>
      </c>
      <c r="H1105" s="27" t="s">
        <v>235</v>
      </c>
      <c r="I1105" s="27" t="s">
        <v>216</v>
      </c>
      <c r="J1105" s="27" t="s">
        <v>138</v>
      </c>
      <c r="K1105" s="27" t="s">
        <v>139</v>
      </c>
      <c r="L1105" s="27" t="s">
        <v>89</v>
      </c>
      <c r="M1105" s="27" t="s">
        <v>74</v>
      </c>
      <c r="N1105" s="27" t="s">
        <v>134</v>
      </c>
      <c r="O1105" s="27" t="s">
        <v>135</v>
      </c>
      <c r="P1105" s="18" t="s">
        <v>75</v>
      </c>
      <c r="Q1105" s="45">
        <v>0.02</v>
      </c>
      <c r="R1105" s="46">
        <v>0.02</v>
      </c>
      <c r="S1105" s="49">
        <v>13</v>
      </c>
      <c r="T1105" s="50">
        <v>13</v>
      </c>
    </row>
    <row r="1106" spans="1:20" x14ac:dyDescent="0.2">
      <c r="A1106" s="12" t="s">
        <v>84</v>
      </c>
      <c r="B1106" s="27" t="s">
        <v>105</v>
      </c>
      <c r="C1106" s="27" t="s">
        <v>106</v>
      </c>
      <c r="D1106" s="27" t="s">
        <v>116</v>
      </c>
      <c r="E1106" s="27" t="s">
        <v>117</v>
      </c>
      <c r="F1106" s="27" t="s">
        <v>227</v>
      </c>
      <c r="G1106" s="27" t="s">
        <v>119</v>
      </c>
      <c r="H1106" s="27" t="s">
        <v>235</v>
      </c>
      <c r="I1106" s="27" t="s">
        <v>216</v>
      </c>
      <c r="J1106" s="27" t="s">
        <v>138</v>
      </c>
      <c r="K1106" s="27" t="s">
        <v>139</v>
      </c>
      <c r="L1106" s="27" t="s">
        <v>89</v>
      </c>
      <c r="M1106" s="27" t="s">
        <v>74</v>
      </c>
      <c r="N1106" s="27" t="s">
        <v>90</v>
      </c>
      <c r="O1106" s="27" t="s">
        <v>76</v>
      </c>
      <c r="P1106" s="18" t="s">
        <v>75</v>
      </c>
      <c r="Q1106" s="45">
        <v>0.09</v>
      </c>
      <c r="R1106" s="46">
        <v>0.09</v>
      </c>
      <c r="S1106" s="49">
        <v>10</v>
      </c>
      <c r="T1106" s="50">
        <v>10</v>
      </c>
    </row>
    <row r="1107" spans="1:20" x14ac:dyDescent="0.2">
      <c r="A1107" s="12" t="s">
        <v>84</v>
      </c>
      <c r="B1107" s="27" t="s">
        <v>105</v>
      </c>
      <c r="C1107" s="27" t="s">
        <v>106</v>
      </c>
      <c r="D1107" s="27" t="s">
        <v>116</v>
      </c>
      <c r="E1107" s="27" t="s">
        <v>117</v>
      </c>
      <c r="F1107" s="27" t="s">
        <v>227</v>
      </c>
      <c r="G1107" s="27" t="s">
        <v>119</v>
      </c>
      <c r="H1107" s="27" t="s">
        <v>235</v>
      </c>
      <c r="I1107" s="27" t="s">
        <v>216</v>
      </c>
      <c r="J1107" s="27" t="s">
        <v>127</v>
      </c>
      <c r="K1107" s="27" t="s">
        <v>128</v>
      </c>
      <c r="L1107" s="27" t="s">
        <v>89</v>
      </c>
      <c r="M1107" s="27" t="s">
        <v>74</v>
      </c>
      <c r="N1107" s="27" t="s">
        <v>90</v>
      </c>
      <c r="O1107" s="27" t="s">
        <v>76</v>
      </c>
      <c r="P1107" s="18" t="s">
        <v>75</v>
      </c>
      <c r="Q1107" s="45">
        <v>0.21</v>
      </c>
      <c r="R1107" s="46">
        <v>0.21</v>
      </c>
      <c r="S1107" s="49">
        <v>20</v>
      </c>
      <c r="T1107" s="50">
        <v>20</v>
      </c>
    </row>
    <row r="1108" spans="1:20" x14ac:dyDescent="0.2">
      <c r="A1108" s="12" t="s">
        <v>84</v>
      </c>
      <c r="B1108" s="27" t="s">
        <v>105</v>
      </c>
      <c r="C1108" s="27" t="s">
        <v>106</v>
      </c>
      <c r="D1108" s="27" t="s">
        <v>116</v>
      </c>
      <c r="E1108" s="27" t="s">
        <v>117</v>
      </c>
      <c r="F1108" s="27" t="s">
        <v>227</v>
      </c>
      <c r="G1108" s="27" t="s">
        <v>119</v>
      </c>
      <c r="H1108" s="27" t="s">
        <v>235</v>
      </c>
      <c r="I1108" s="27" t="s">
        <v>216</v>
      </c>
      <c r="J1108" s="27" t="s">
        <v>144</v>
      </c>
      <c r="K1108" s="27" t="s">
        <v>145</v>
      </c>
      <c r="L1108" s="27" t="s">
        <v>89</v>
      </c>
      <c r="M1108" s="27" t="s">
        <v>74</v>
      </c>
      <c r="N1108" s="27" t="s">
        <v>134</v>
      </c>
      <c r="O1108" s="27" t="s">
        <v>135</v>
      </c>
      <c r="P1108" s="18" t="s">
        <v>75</v>
      </c>
      <c r="Q1108" s="45">
        <v>0.03</v>
      </c>
      <c r="R1108" s="46">
        <v>0.03</v>
      </c>
      <c r="S1108" s="49">
        <v>13</v>
      </c>
      <c r="T1108" s="50">
        <v>13</v>
      </c>
    </row>
    <row r="1109" spans="1:20" x14ac:dyDescent="0.2">
      <c r="A1109" s="12" t="s">
        <v>84</v>
      </c>
      <c r="B1109" s="27" t="s">
        <v>105</v>
      </c>
      <c r="C1109" s="27" t="s">
        <v>106</v>
      </c>
      <c r="D1109" s="27" t="s">
        <v>116</v>
      </c>
      <c r="E1109" s="27" t="s">
        <v>117</v>
      </c>
      <c r="F1109" s="27" t="s">
        <v>227</v>
      </c>
      <c r="G1109" s="27" t="s">
        <v>119</v>
      </c>
      <c r="H1109" s="27" t="s">
        <v>235</v>
      </c>
      <c r="I1109" s="27" t="s">
        <v>216</v>
      </c>
      <c r="J1109" s="27" t="s">
        <v>144</v>
      </c>
      <c r="K1109" s="27" t="s">
        <v>145</v>
      </c>
      <c r="L1109" s="27" t="s">
        <v>89</v>
      </c>
      <c r="M1109" s="27" t="s">
        <v>74</v>
      </c>
      <c r="N1109" s="27" t="s">
        <v>90</v>
      </c>
      <c r="O1109" s="27" t="s">
        <v>76</v>
      </c>
      <c r="P1109" s="18" t="s">
        <v>75</v>
      </c>
      <c r="Q1109" s="45">
        <v>0.13</v>
      </c>
      <c r="R1109" s="46">
        <v>0.13</v>
      </c>
      <c r="S1109" s="49">
        <v>25</v>
      </c>
      <c r="T1109" s="50">
        <v>25</v>
      </c>
    </row>
    <row r="1110" spans="1:20" x14ac:dyDescent="0.2">
      <c r="A1110" s="12" t="s">
        <v>84</v>
      </c>
      <c r="B1110" s="27" t="s">
        <v>105</v>
      </c>
      <c r="C1110" s="27" t="s">
        <v>106</v>
      </c>
      <c r="D1110" s="27" t="s">
        <v>116</v>
      </c>
      <c r="E1110" s="27" t="s">
        <v>117</v>
      </c>
      <c r="F1110" s="27" t="s">
        <v>227</v>
      </c>
      <c r="G1110" s="27" t="s">
        <v>119</v>
      </c>
      <c r="H1110" s="27" t="s">
        <v>235</v>
      </c>
      <c r="I1110" s="27" t="s">
        <v>216</v>
      </c>
      <c r="J1110" s="27" t="s">
        <v>148</v>
      </c>
      <c r="K1110" s="27" t="s">
        <v>149</v>
      </c>
      <c r="L1110" s="27" t="s">
        <v>89</v>
      </c>
      <c r="M1110" s="27" t="s">
        <v>74</v>
      </c>
      <c r="N1110" s="27" t="s">
        <v>134</v>
      </c>
      <c r="O1110" s="27" t="s">
        <v>135</v>
      </c>
      <c r="P1110" s="18" t="s">
        <v>75</v>
      </c>
      <c r="Q1110" s="45">
        <v>0.01</v>
      </c>
      <c r="R1110" s="46">
        <v>0.01</v>
      </c>
      <c r="S1110" s="49">
        <v>1</v>
      </c>
      <c r="T1110" s="50">
        <v>1</v>
      </c>
    </row>
    <row r="1111" spans="1:20" x14ac:dyDescent="0.2">
      <c r="A1111" s="12" t="s">
        <v>84</v>
      </c>
      <c r="B1111" s="27" t="s">
        <v>105</v>
      </c>
      <c r="C1111" s="27" t="s">
        <v>106</v>
      </c>
      <c r="D1111" s="27" t="s">
        <v>116</v>
      </c>
      <c r="E1111" s="27" t="s">
        <v>117</v>
      </c>
      <c r="F1111" s="27" t="s">
        <v>227</v>
      </c>
      <c r="G1111" s="27" t="s">
        <v>119</v>
      </c>
      <c r="H1111" s="27" t="s">
        <v>235</v>
      </c>
      <c r="I1111" s="27" t="s">
        <v>216</v>
      </c>
      <c r="J1111" s="27" t="s">
        <v>361</v>
      </c>
      <c r="K1111" s="27" t="s">
        <v>362</v>
      </c>
      <c r="L1111" s="27" t="s">
        <v>89</v>
      </c>
      <c r="M1111" s="27" t="s">
        <v>74</v>
      </c>
      <c r="N1111" s="27" t="s">
        <v>90</v>
      </c>
      <c r="O1111" s="27" t="s">
        <v>76</v>
      </c>
      <c r="P1111" s="18" t="s">
        <v>75</v>
      </c>
      <c r="Q1111" s="45">
        <v>0.38</v>
      </c>
      <c r="R1111" s="46">
        <v>0.38</v>
      </c>
      <c r="S1111" s="49">
        <v>39</v>
      </c>
      <c r="T1111" s="50">
        <v>39</v>
      </c>
    </row>
    <row r="1112" spans="1:20" x14ac:dyDescent="0.2">
      <c r="A1112" s="12" t="s">
        <v>84</v>
      </c>
      <c r="B1112" s="27" t="s">
        <v>105</v>
      </c>
      <c r="C1112" s="27" t="s">
        <v>106</v>
      </c>
      <c r="D1112" s="27" t="s">
        <v>116</v>
      </c>
      <c r="E1112" s="27" t="s">
        <v>117</v>
      </c>
      <c r="F1112" s="27" t="s">
        <v>227</v>
      </c>
      <c r="G1112" s="27" t="s">
        <v>119</v>
      </c>
      <c r="H1112" s="27" t="s">
        <v>235</v>
      </c>
      <c r="I1112" s="27" t="s">
        <v>216</v>
      </c>
      <c r="J1112" s="27" t="s">
        <v>150</v>
      </c>
      <c r="K1112" s="27" t="s">
        <v>151</v>
      </c>
      <c r="L1112" s="27" t="s">
        <v>89</v>
      </c>
      <c r="M1112" s="27" t="s">
        <v>74</v>
      </c>
      <c r="N1112" s="27" t="s">
        <v>95</v>
      </c>
      <c r="O1112" s="27" t="s">
        <v>96</v>
      </c>
      <c r="P1112" s="18" t="s">
        <v>75</v>
      </c>
      <c r="Q1112" s="45">
        <v>0.01</v>
      </c>
      <c r="R1112" s="46">
        <v>0.01</v>
      </c>
      <c r="S1112" s="49">
        <v>2</v>
      </c>
      <c r="T1112" s="50">
        <v>2</v>
      </c>
    </row>
    <row r="1113" spans="1:20" x14ac:dyDescent="0.2">
      <c r="A1113" s="12" t="s">
        <v>84</v>
      </c>
      <c r="B1113" s="27" t="s">
        <v>105</v>
      </c>
      <c r="C1113" s="27" t="s">
        <v>106</v>
      </c>
      <c r="D1113" s="27" t="s">
        <v>116</v>
      </c>
      <c r="E1113" s="27" t="s">
        <v>117</v>
      </c>
      <c r="F1113" s="27" t="s">
        <v>227</v>
      </c>
      <c r="G1113" s="27" t="s">
        <v>119</v>
      </c>
      <c r="H1113" s="27" t="s">
        <v>235</v>
      </c>
      <c r="I1113" s="27" t="s">
        <v>216</v>
      </c>
      <c r="J1113" s="27" t="s">
        <v>150</v>
      </c>
      <c r="K1113" s="27" t="s">
        <v>151</v>
      </c>
      <c r="L1113" s="27" t="s">
        <v>89</v>
      </c>
      <c r="M1113" s="27" t="s">
        <v>74</v>
      </c>
      <c r="N1113" s="27" t="s">
        <v>90</v>
      </c>
      <c r="O1113" s="27" t="s">
        <v>76</v>
      </c>
      <c r="P1113" s="18" t="s">
        <v>75</v>
      </c>
      <c r="Q1113" s="45">
        <v>0.02</v>
      </c>
      <c r="R1113" s="46">
        <v>0.02</v>
      </c>
      <c r="S1113" s="49">
        <v>5</v>
      </c>
      <c r="T1113" s="50">
        <v>5</v>
      </c>
    </row>
    <row r="1114" spans="1:20" x14ac:dyDescent="0.2">
      <c r="A1114" s="12" t="s">
        <v>84</v>
      </c>
      <c r="B1114" s="27" t="s">
        <v>105</v>
      </c>
      <c r="C1114" s="27" t="s">
        <v>106</v>
      </c>
      <c r="D1114" s="27" t="s">
        <v>116</v>
      </c>
      <c r="E1114" s="27" t="s">
        <v>117</v>
      </c>
      <c r="F1114" s="27" t="s">
        <v>227</v>
      </c>
      <c r="G1114" s="27" t="s">
        <v>119</v>
      </c>
      <c r="H1114" s="27" t="s">
        <v>235</v>
      </c>
      <c r="I1114" s="27" t="s">
        <v>216</v>
      </c>
      <c r="J1114" s="27" t="s">
        <v>275</v>
      </c>
      <c r="K1114" s="27" t="s">
        <v>276</v>
      </c>
      <c r="L1114" s="27" t="s">
        <v>89</v>
      </c>
      <c r="M1114" s="27" t="s">
        <v>74</v>
      </c>
      <c r="N1114" s="27" t="s">
        <v>90</v>
      </c>
      <c r="O1114" s="27" t="s">
        <v>76</v>
      </c>
      <c r="P1114" s="18" t="s">
        <v>75</v>
      </c>
      <c r="Q1114" s="45">
        <v>0.02</v>
      </c>
      <c r="R1114" s="46">
        <v>0.02</v>
      </c>
      <c r="S1114" s="49">
        <v>1</v>
      </c>
      <c r="T1114" s="50">
        <v>1</v>
      </c>
    </row>
    <row r="1115" spans="1:20" x14ac:dyDescent="0.2">
      <c r="A1115" s="12" t="s">
        <v>84</v>
      </c>
      <c r="B1115" s="27" t="s">
        <v>105</v>
      </c>
      <c r="C1115" s="27" t="s">
        <v>106</v>
      </c>
      <c r="D1115" s="27" t="s">
        <v>116</v>
      </c>
      <c r="E1115" s="27" t="s">
        <v>117</v>
      </c>
      <c r="F1115" s="27" t="s">
        <v>227</v>
      </c>
      <c r="G1115" s="27" t="s">
        <v>119</v>
      </c>
      <c r="H1115" s="27" t="s">
        <v>235</v>
      </c>
      <c r="I1115" s="27" t="s">
        <v>216</v>
      </c>
      <c r="J1115" s="27" t="s">
        <v>269</v>
      </c>
      <c r="K1115" s="27" t="s">
        <v>270</v>
      </c>
      <c r="L1115" s="27" t="s">
        <v>89</v>
      </c>
      <c r="M1115" s="27" t="s">
        <v>74</v>
      </c>
      <c r="N1115" s="27" t="s">
        <v>161</v>
      </c>
      <c r="O1115" s="27" t="s">
        <v>162</v>
      </c>
      <c r="P1115" s="18" t="s">
        <v>75</v>
      </c>
      <c r="Q1115" s="47"/>
      <c r="R1115" s="58"/>
      <c r="S1115" s="49">
        <v>1</v>
      </c>
      <c r="T1115" s="50">
        <v>1</v>
      </c>
    </row>
    <row r="1116" spans="1:20" x14ac:dyDescent="0.2">
      <c r="A1116" s="12" t="s">
        <v>84</v>
      </c>
      <c r="B1116" s="27" t="s">
        <v>105</v>
      </c>
      <c r="C1116" s="27" t="s">
        <v>106</v>
      </c>
      <c r="D1116" s="27" t="s">
        <v>116</v>
      </c>
      <c r="E1116" s="27" t="s">
        <v>117</v>
      </c>
      <c r="F1116" s="27" t="s">
        <v>227</v>
      </c>
      <c r="G1116" s="27" t="s">
        <v>119</v>
      </c>
      <c r="H1116" s="27" t="s">
        <v>236</v>
      </c>
      <c r="I1116" s="27" t="s">
        <v>218</v>
      </c>
      <c r="J1116" s="27" t="s">
        <v>359</v>
      </c>
      <c r="K1116" s="27" t="s">
        <v>360</v>
      </c>
      <c r="L1116" s="27" t="s">
        <v>89</v>
      </c>
      <c r="M1116" s="27" t="s">
        <v>74</v>
      </c>
      <c r="N1116" s="27" t="s">
        <v>90</v>
      </c>
      <c r="O1116" s="27" t="s">
        <v>76</v>
      </c>
      <c r="P1116" s="18" t="s">
        <v>75</v>
      </c>
      <c r="Q1116" s="45">
        <v>0.42</v>
      </c>
      <c r="R1116" s="46">
        <v>0.42</v>
      </c>
      <c r="S1116" s="49">
        <v>38</v>
      </c>
      <c r="T1116" s="50">
        <v>38</v>
      </c>
    </row>
    <row r="1117" spans="1:20" x14ac:dyDescent="0.2">
      <c r="A1117" s="12" t="s">
        <v>84</v>
      </c>
      <c r="B1117" s="27" t="s">
        <v>105</v>
      </c>
      <c r="C1117" s="27" t="s">
        <v>106</v>
      </c>
      <c r="D1117" s="27" t="s">
        <v>116</v>
      </c>
      <c r="E1117" s="27" t="s">
        <v>117</v>
      </c>
      <c r="F1117" s="27" t="s">
        <v>227</v>
      </c>
      <c r="G1117" s="27" t="s">
        <v>119</v>
      </c>
      <c r="H1117" s="27" t="s">
        <v>236</v>
      </c>
      <c r="I1117" s="27" t="s">
        <v>218</v>
      </c>
      <c r="J1117" s="27" t="s">
        <v>187</v>
      </c>
      <c r="K1117" s="27" t="s">
        <v>188</v>
      </c>
      <c r="L1117" s="27" t="s">
        <v>89</v>
      </c>
      <c r="M1117" s="27" t="s">
        <v>74</v>
      </c>
      <c r="N1117" s="27" t="s">
        <v>91</v>
      </c>
      <c r="O1117" s="27" t="s">
        <v>92</v>
      </c>
      <c r="P1117" s="18" t="s">
        <v>75</v>
      </c>
      <c r="Q1117" s="45">
        <v>1.82</v>
      </c>
      <c r="R1117" s="46">
        <v>1.82</v>
      </c>
      <c r="S1117" s="49">
        <v>2</v>
      </c>
      <c r="T1117" s="50">
        <v>2</v>
      </c>
    </row>
    <row r="1118" spans="1:20" x14ac:dyDescent="0.2">
      <c r="A1118" s="12" t="s">
        <v>84</v>
      </c>
      <c r="B1118" s="27" t="s">
        <v>105</v>
      </c>
      <c r="C1118" s="27" t="s">
        <v>106</v>
      </c>
      <c r="D1118" s="27" t="s">
        <v>116</v>
      </c>
      <c r="E1118" s="27" t="s">
        <v>117</v>
      </c>
      <c r="F1118" s="27" t="s">
        <v>227</v>
      </c>
      <c r="G1118" s="27" t="s">
        <v>119</v>
      </c>
      <c r="H1118" s="27" t="s">
        <v>236</v>
      </c>
      <c r="I1118" s="27" t="s">
        <v>218</v>
      </c>
      <c r="J1118" s="27" t="s">
        <v>187</v>
      </c>
      <c r="K1118" s="27" t="s">
        <v>188</v>
      </c>
      <c r="L1118" s="27" t="s">
        <v>89</v>
      </c>
      <c r="M1118" s="27" t="s">
        <v>74</v>
      </c>
      <c r="N1118" s="27" t="s">
        <v>90</v>
      </c>
      <c r="O1118" s="27" t="s">
        <v>76</v>
      </c>
      <c r="P1118" s="18" t="s">
        <v>75</v>
      </c>
      <c r="Q1118" s="45">
        <v>0.42</v>
      </c>
      <c r="R1118" s="46">
        <v>0.42</v>
      </c>
      <c r="S1118" s="49">
        <v>151</v>
      </c>
      <c r="T1118" s="50">
        <v>151</v>
      </c>
    </row>
    <row r="1119" spans="1:20" x14ac:dyDescent="0.2">
      <c r="A1119" s="12" t="s">
        <v>84</v>
      </c>
      <c r="B1119" s="27" t="s">
        <v>105</v>
      </c>
      <c r="C1119" s="27" t="s">
        <v>106</v>
      </c>
      <c r="D1119" s="27" t="s">
        <v>116</v>
      </c>
      <c r="E1119" s="27" t="s">
        <v>117</v>
      </c>
      <c r="F1119" s="27" t="s">
        <v>227</v>
      </c>
      <c r="G1119" s="27" t="s">
        <v>119</v>
      </c>
      <c r="H1119" s="27" t="s">
        <v>236</v>
      </c>
      <c r="I1119" s="27" t="s">
        <v>218</v>
      </c>
      <c r="J1119" s="27" t="s">
        <v>122</v>
      </c>
      <c r="K1119" s="27" t="s">
        <v>123</v>
      </c>
      <c r="L1119" s="27" t="s">
        <v>89</v>
      </c>
      <c r="M1119" s="27" t="s">
        <v>74</v>
      </c>
      <c r="N1119" s="27" t="s">
        <v>90</v>
      </c>
      <c r="O1119" s="27" t="s">
        <v>76</v>
      </c>
      <c r="P1119" s="18" t="s">
        <v>75</v>
      </c>
      <c r="Q1119" s="45">
        <v>6.43</v>
      </c>
      <c r="R1119" s="46">
        <v>6.43</v>
      </c>
      <c r="S1119" s="49">
        <v>1035</v>
      </c>
      <c r="T1119" s="50">
        <v>1035</v>
      </c>
    </row>
    <row r="1120" spans="1:20" x14ac:dyDescent="0.2">
      <c r="A1120" s="12" t="s">
        <v>84</v>
      </c>
      <c r="B1120" s="27" t="s">
        <v>105</v>
      </c>
      <c r="C1120" s="27" t="s">
        <v>106</v>
      </c>
      <c r="D1120" s="27" t="s">
        <v>116</v>
      </c>
      <c r="E1120" s="27" t="s">
        <v>117</v>
      </c>
      <c r="F1120" s="27" t="s">
        <v>227</v>
      </c>
      <c r="G1120" s="27" t="s">
        <v>119</v>
      </c>
      <c r="H1120" s="27" t="s">
        <v>236</v>
      </c>
      <c r="I1120" s="27" t="s">
        <v>218</v>
      </c>
      <c r="J1120" s="27" t="s">
        <v>122</v>
      </c>
      <c r="K1120" s="27" t="s">
        <v>123</v>
      </c>
      <c r="L1120" s="27" t="s">
        <v>89</v>
      </c>
      <c r="M1120" s="27" t="s">
        <v>74</v>
      </c>
      <c r="N1120" s="27" t="s">
        <v>136</v>
      </c>
      <c r="O1120" s="27" t="s">
        <v>137</v>
      </c>
      <c r="P1120" s="18" t="s">
        <v>75</v>
      </c>
      <c r="Q1120" s="45">
        <v>0.03</v>
      </c>
      <c r="R1120" s="46">
        <v>0.03</v>
      </c>
      <c r="S1120" s="49">
        <v>52</v>
      </c>
      <c r="T1120" s="50">
        <v>52</v>
      </c>
    </row>
    <row r="1121" spans="1:20" x14ac:dyDescent="0.2">
      <c r="A1121" s="12" t="s">
        <v>84</v>
      </c>
      <c r="B1121" s="27" t="s">
        <v>105</v>
      </c>
      <c r="C1121" s="27" t="s">
        <v>106</v>
      </c>
      <c r="D1121" s="27" t="s">
        <v>116</v>
      </c>
      <c r="E1121" s="27" t="s">
        <v>117</v>
      </c>
      <c r="F1121" s="27" t="s">
        <v>227</v>
      </c>
      <c r="G1121" s="27" t="s">
        <v>119</v>
      </c>
      <c r="H1121" s="27" t="s">
        <v>236</v>
      </c>
      <c r="I1121" s="27" t="s">
        <v>218</v>
      </c>
      <c r="J1121" s="27" t="s">
        <v>138</v>
      </c>
      <c r="K1121" s="27" t="s">
        <v>139</v>
      </c>
      <c r="L1121" s="27" t="s">
        <v>89</v>
      </c>
      <c r="M1121" s="27" t="s">
        <v>74</v>
      </c>
      <c r="N1121" s="27" t="s">
        <v>134</v>
      </c>
      <c r="O1121" s="27" t="s">
        <v>135</v>
      </c>
      <c r="P1121" s="18" t="s">
        <v>75</v>
      </c>
      <c r="Q1121" s="45">
        <v>0.05</v>
      </c>
      <c r="R1121" s="46">
        <v>0.05</v>
      </c>
      <c r="S1121" s="49">
        <v>24</v>
      </c>
      <c r="T1121" s="50">
        <v>24</v>
      </c>
    </row>
    <row r="1122" spans="1:20" x14ac:dyDescent="0.2">
      <c r="A1122" s="12" t="s">
        <v>84</v>
      </c>
      <c r="B1122" s="27" t="s">
        <v>105</v>
      </c>
      <c r="C1122" s="27" t="s">
        <v>106</v>
      </c>
      <c r="D1122" s="27" t="s">
        <v>116</v>
      </c>
      <c r="E1122" s="27" t="s">
        <v>117</v>
      </c>
      <c r="F1122" s="27" t="s">
        <v>227</v>
      </c>
      <c r="G1122" s="27" t="s">
        <v>119</v>
      </c>
      <c r="H1122" s="27" t="s">
        <v>236</v>
      </c>
      <c r="I1122" s="27" t="s">
        <v>218</v>
      </c>
      <c r="J1122" s="27" t="s">
        <v>138</v>
      </c>
      <c r="K1122" s="27" t="s">
        <v>139</v>
      </c>
      <c r="L1122" s="27" t="s">
        <v>89</v>
      </c>
      <c r="M1122" s="27" t="s">
        <v>74</v>
      </c>
      <c r="N1122" s="27" t="s">
        <v>90</v>
      </c>
      <c r="O1122" s="27" t="s">
        <v>76</v>
      </c>
      <c r="P1122" s="18" t="s">
        <v>75</v>
      </c>
      <c r="Q1122" s="45">
        <v>0.22</v>
      </c>
      <c r="R1122" s="46">
        <v>0.22</v>
      </c>
      <c r="S1122" s="49">
        <v>24</v>
      </c>
      <c r="T1122" s="50">
        <v>24</v>
      </c>
    </row>
    <row r="1123" spans="1:20" x14ac:dyDescent="0.2">
      <c r="A1123" s="12" t="s">
        <v>84</v>
      </c>
      <c r="B1123" s="27" t="s">
        <v>105</v>
      </c>
      <c r="C1123" s="27" t="s">
        <v>106</v>
      </c>
      <c r="D1123" s="27" t="s">
        <v>116</v>
      </c>
      <c r="E1123" s="27" t="s">
        <v>117</v>
      </c>
      <c r="F1123" s="27" t="s">
        <v>227</v>
      </c>
      <c r="G1123" s="27" t="s">
        <v>119</v>
      </c>
      <c r="H1123" s="27" t="s">
        <v>236</v>
      </c>
      <c r="I1123" s="27" t="s">
        <v>218</v>
      </c>
      <c r="J1123" s="27" t="s">
        <v>127</v>
      </c>
      <c r="K1123" s="27" t="s">
        <v>128</v>
      </c>
      <c r="L1123" s="27" t="s">
        <v>89</v>
      </c>
      <c r="M1123" s="27" t="s">
        <v>74</v>
      </c>
      <c r="N1123" s="27" t="s">
        <v>99</v>
      </c>
      <c r="O1123" s="27" t="s">
        <v>100</v>
      </c>
      <c r="P1123" s="18" t="s">
        <v>75</v>
      </c>
      <c r="Q1123" s="45">
        <v>0.01</v>
      </c>
      <c r="R1123" s="46">
        <v>0.01</v>
      </c>
      <c r="S1123" s="49">
        <v>1</v>
      </c>
      <c r="T1123" s="50">
        <v>1</v>
      </c>
    </row>
    <row r="1124" spans="1:20" x14ac:dyDescent="0.2">
      <c r="A1124" s="12" t="s">
        <v>84</v>
      </c>
      <c r="B1124" s="27" t="s">
        <v>105</v>
      </c>
      <c r="C1124" s="27" t="s">
        <v>106</v>
      </c>
      <c r="D1124" s="27" t="s">
        <v>116</v>
      </c>
      <c r="E1124" s="27" t="s">
        <v>117</v>
      </c>
      <c r="F1124" s="27" t="s">
        <v>227</v>
      </c>
      <c r="G1124" s="27" t="s">
        <v>119</v>
      </c>
      <c r="H1124" s="27" t="s">
        <v>236</v>
      </c>
      <c r="I1124" s="27" t="s">
        <v>218</v>
      </c>
      <c r="J1124" s="27" t="s">
        <v>127</v>
      </c>
      <c r="K1124" s="27" t="s">
        <v>128</v>
      </c>
      <c r="L1124" s="27" t="s">
        <v>89</v>
      </c>
      <c r="M1124" s="27" t="s">
        <v>74</v>
      </c>
      <c r="N1124" s="27" t="s">
        <v>90</v>
      </c>
      <c r="O1124" s="27" t="s">
        <v>76</v>
      </c>
      <c r="P1124" s="18" t="s">
        <v>75</v>
      </c>
      <c r="Q1124" s="45">
        <v>0.28999999999999998</v>
      </c>
      <c r="R1124" s="46">
        <v>0.28999999999999998</v>
      </c>
      <c r="S1124" s="49">
        <v>28</v>
      </c>
      <c r="T1124" s="50">
        <v>28</v>
      </c>
    </row>
    <row r="1125" spans="1:20" x14ac:dyDescent="0.2">
      <c r="A1125" s="12" t="s">
        <v>84</v>
      </c>
      <c r="B1125" s="27" t="s">
        <v>105</v>
      </c>
      <c r="C1125" s="27" t="s">
        <v>106</v>
      </c>
      <c r="D1125" s="27" t="s">
        <v>116</v>
      </c>
      <c r="E1125" s="27" t="s">
        <v>117</v>
      </c>
      <c r="F1125" s="27" t="s">
        <v>227</v>
      </c>
      <c r="G1125" s="27" t="s">
        <v>119</v>
      </c>
      <c r="H1125" s="27" t="s">
        <v>236</v>
      </c>
      <c r="I1125" s="27" t="s">
        <v>218</v>
      </c>
      <c r="J1125" s="27" t="s">
        <v>267</v>
      </c>
      <c r="K1125" s="27" t="s">
        <v>268</v>
      </c>
      <c r="L1125" s="27" t="s">
        <v>89</v>
      </c>
      <c r="M1125" s="27" t="s">
        <v>74</v>
      </c>
      <c r="N1125" s="27" t="s">
        <v>99</v>
      </c>
      <c r="O1125" s="27" t="s">
        <v>100</v>
      </c>
      <c r="P1125" s="18" t="s">
        <v>75</v>
      </c>
      <c r="Q1125" s="45">
        <v>0.02</v>
      </c>
      <c r="R1125" s="46">
        <v>0.02</v>
      </c>
      <c r="S1125" s="49">
        <v>1</v>
      </c>
      <c r="T1125" s="50">
        <v>1</v>
      </c>
    </row>
    <row r="1126" spans="1:20" x14ac:dyDescent="0.2">
      <c r="A1126" s="12" t="s">
        <v>84</v>
      </c>
      <c r="B1126" s="27" t="s">
        <v>105</v>
      </c>
      <c r="C1126" s="27" t="s">
        <v>106</v>
      </c>
      <c r="D1126" s="27" t="s">
        <v>116</v>
      </c>
      <c r="E1126" s="27" t="s">
        <v>117</v>
      </c>
      <c r="F1126" s="27" t="s">
        <v>227</v>
      </c>
      <c r="G1126" s="27" t="s">
        <v>119</v>
      </c>
      <c r="H1126" s="27" t="s">
        <v>236</v>
      </c>
      <c r="I1126" s="27" t="s">
        <v>218</v>
      </c>
      <c r="J1126" s="27" t="s">
        <v>267</v>
      </c>
      <c r="K1126" s="27" t="s">
        <v>268</v>
      </c>
      <c r="L1126" s="27" t="s">
        <v>89</v>
      </c>
      <c r="M1126" s="27" t="s">
        <v>74</v>
      </c>
      <c r="N1126" s="27" t="s">
        <v>95</v>
      </c>
      <c r="O1126" s="27" t="s">
        <v>96</v>
      </c>
      <c r="P1126" s="18" t="s">
        <v>75</v>
      </c>
      <c r="Q1126" s="47"/>
      <c r="R1126" s="58"/>
      <c r="S1126" s="49">
        <v>1</v>
      </c>
      <c r="T1126" s="50">
        <v>1</v>
      </c>
    </row>
    <row r="1127" spans="1:20" x14ac:dyDescent="0.2">
      <c r="A1127" s="12" t="s">
        <v>84</v>
      </c>
      <c r="B1127" s="27" t="s">
        <v>105</v>
      </c>
      <c r="C1127" s="27" t="s">
        <v>106</v>
      </c>
      <c r="D1127" s="27" t="s">
        <v>116</v>
      </c>
      <c r="E1127" s="27" t="s">
        <v>117</v>
      </c>
      <c r="F1127" s="27" t="s">
        <v>227</v>
      </c>
      <c r="G1127" s="27" t="s">
        <v>119</v>
      </c>
      <c r="H1127" s="27" t="s">
        <v>236</v>
      </c>
      <c r="I1127" s="27" t="s">
        <v>218</v>
      </c>
      <c r="J1127" s="27" t="s">
        <v>144</v>
      </c>
      <c r="K1127" s="27" t="s">
        <v>145</v>
      </c>
      <c r="L1127" s="27" t="s">
        <v>93</v>
      </c>
      <c r="M1127" s="27" t="s">
        <v>94</v>
      </c>
      <c r="N1127" s="27" t="s">
        <v>157</v>
      </c>
      <c r="O1127" s="27" t="s">
        <v>158</v>
      </c>
      <c r="P1127" s="18" t="s">
        <v>75</v>
      </c>
      <c r="Q1127" s="47"/>
      <c r="R1127" s="58"/>
      <c r="S1127" s="49">
        <v>1</v>
      </c>
      <c r="T1127" s="50">
        <v>1</v>
      </c>
    </row>
    <row r="1128" spans="1:20" x14ac:dyDescent="0.2">
      <c r="A1128" s="12" t="s">
        <v>84</v>
      </c>
      <c r="B1128" s="27" t="s">
        <v>105</v>
      </c>
      <c r="C1128" s="27" t="s">
        <v>106</v>
      </c>
      <c r="D1128" s="27" t="s">
        <v>116</v>
      </c>
      <c r="E1128" s="27" t="s">
        <v>117</v>
      </c>
      <c r="F1128" s="27" t="s">
        <v>227</v>
      </c>
      <c r="G1128" s="27" t="s">
        <v>119</v>
      </c>
      <c r="H1128" s="27" t="s">
        <v>236</v>
      </c>
      <c r="I1128" s="27" t="s">
        <v>218</v>
      </c>
      <c r="J1128" s="27" t="s">
        <v>144</v>
      </c>
      <c r="K1128" s="27" t="s">
        <v>145</v>
      </c>
      <c r="L1128" s="27" t="s">
        <v>89</v>
      </c>
      <c r="M1128" s="27" t="s">
        <v>74</v>
      </c>
      <c r="N1128" s="27" t="s">
        <v>134</v>
      </c>
      <c r="O1128" s="27" t="s">
        <v>135</v>
      </c>
      <c r="P1128" s="18" t="s">
        <v>75</v>
      </c>
      <c r="Q1128" s="45">
        <v>0.02</v>
      </c>
      <c r="R1128" s="46">
        <v>0.02</v>
      </c>
      <c r="S1128" s="49">
        <v>9</v>
      </c>
      <c r="T1128" s="50">
        <v>9</v>
      </c>
    </row>
    <row r="1129" spans="1:20" x14ac:dyDescent="0.2">
      <c r="A1129" s="12" t="s">
        <v>84</v>
      </c>
      <c r="B1129" s="27" t="s">
        <v>105</v>
      </c>
      <c r="C1129" s="27" t="s">
        <v>106</v>
      </c>
      <c r="D1129" s="27" t="s">
        <v>116</v>
      </c>
      <c r="E1129" s="27" t="s">
        <v>117</v>
      </c>
      <c r="F1129" s="27" t="s">
        <v>227</v>
      </c>
      <c r="G1129" s="27" t="s">
        <v>119</v>
      </c>
      <c r="H1129" s="27" t="s">
        <v>236</v>
      </c>
      <c r="I1129" s="27" t="s">
        <v>218</v>
      </c>
      <c r="J1129" s="27" t="s">
        <v>144</v>
      </c>
      <c r="K1129" s="27" t="s">
        <v>145</v>
      </c>
      <c r="L1129" s="27" t="s">
        <v>89</v>
      </c>
      <c r="M1129" s="27" t="s">
        <v>74</v>
      </c>
      <c r="N1129" s="27" t="s">
        <v>90</v>
      </c>
      <c r="O1129" s="27" t="s">
        <v>76</v>
      </c>
      <c r="P1129" s="18" t="s">
        <v>75</v>
      </c>
      <c r="Q1129" s="45">
        <v>0.19</v>
      </c>
      <c r="R1129" s="46">
        <v>0.19</v>
      </c>
      <c r="S1129" s="49">
        <v>37</v>
      </c>
      <c r="T1129" s="50">
        <v>37</v>
      </c>
    </row>
    <row r="1130" spans="1:20" x14ac:dyDescent="0.2">
      <c r="A1130" s="12" t="s">
        <v>84</v>
      </c>
      <c r="B1130" s="27" t="s">
        <v>105</v>
      </c>
      <c r="C1130" s="27" t="s">
        <v>106</v>
      </c>
      <c r="D1130" s="27" t="s">
        <v>116</v>
      </c>
      <c r="E1130" s="27" t="s">
        <v>117</v>
      </c>
      <c r="F1130" s="27" t="s">
        <v>227</v>
      </c>
      <c r="G1130" s="27" t="s">
        <v>119</v>
      </c>
      <c r="H1130" s="27" t="s">
        <v>236</v>
      </c>
      <c r="I1130" s="27" t="s">
        <v>218</v>
      </c>
      <c r="J1130" s="27" t="s">
        <v>148</v>
      </c>
      <c r="K1130" s="27" t="s">
        <v>149</v>
      </c>
      <c r="L1130" s="27" t="s">
        <v>89</v>
      </c>
      <c r="M1130" s="27" t="s">
        <v>74</v>
      </c>
      <c r="N1130" s="27" t="s">
        <v>134</v>
      </c>
      <c r="O1130" s="27" t="s">
        <v>135</v>
      </c>
      <c r="P1130" s="18" t="s">
        <v>75</v>
      </c>
      <c r="Q1130" s="45">
        <v>0.02</v>
      </c>
      <c r="R1130" s="46">
        <v>0.02</v>
      </c>
      <c r="S1130" s="49">
        <v>4</v>
      </c>
      <c r="T1130" s="50">
        <v>4</v>
      </c>
    </row>
    <row r="1131" spans="1:20" x14ac:dyDescent="0.2">
      <c r="A1131" s="12" t="s">
        <v>84</v>
      </c>
      <c r="B1131" s="27" t="s">
        <v>105</v>
      </c>
      <c r="C1131" s="27" t="s">
        <v>106</v>
      </c>
      <c r="D1131" s="27" t="s">
        <v>116</v>
      </c>
      <c r="E1131" s="27" t="s">
        <v>117</v>
      </c>
      <c r="F1131" s="27" t="s">
        <v>227</v>
      </c>
      <c r="G1131" s="27" t="s">
        <v>119</v>
      </c>
      <c r="H1131" s="27" t="s">
        <v>236</v>
      </c>
      <c r="I1131" s="27" t="s">
        <v>218</v>
      </c>
      <c r="J1131" s="27" t="s">
        <v>361</v>
      </c>
      <c r="K1131" s="27" t="s">
        <v>362</v>
      </c>
      <c r="L1131" s="27" t="s">
        <v>89</v>
      </c>
      <c r="M1131" s="27" t="s">
        <v>74</v>
      </c>
      <c r="N1131" s="27" t="s">
        <v>90</v>
      </c>
      <c r="O1131" s="27" t="s">
        <v>76</v>
      </c>
      <c r="P1131" s="18" t="s">
        <v>75</v>
      </c>
      <c r="Q1131" s="45">
        <v>0.63</v>
      </c>
      <c r="R1131" s="46">
        <v>0.63</v>
      </c>
      <c r="S1131" s="49">
        <v>70</v>
      </c>
      <c r="T1131" s="50">
        <v>70</v>
      </c>
    </row>
    <row r="1132" spans="1:20" x14ac:dyDescent="0.2">
      <c r="A1132" s="12" t="s">
        <v>84</v>
      </c>
      <c r="B1132" s="27" t="s">
        <v>105</v>
      </c>
      <c r="C1132" s="27" t="s">
        <v>106</v>
      </c>
      <c r="D1132" s="27" t="s">
        <v>116</v>
      </c>
      <c r="E1132" s="27" t="s">
        <v>117</v>
      </c>
      <c r="F1132" s="27" t="s">
        <v>227</v>
      </c>
      <c r="G1132" s="27" t="s">
        <v>119</v>
      </c>
      <c r="H1132" s="27" t="s">
        <v>236</v>
      </c>
      <c r="I1132" s="27" t="s">
        <v>218</v>
      </c>
      <c r="J1132" s="27" t="s">
        <v>150</v>
      </c>
      <c r="K1132" s="27" t="s">
        <v>151</v>
      </c>
      <c r="L1132" s="27" t="s">
        <v>89</v>
      </c>
      <c r="M1132" s="27" t="s">
        <v>74</v>
      </c>
      <c r="N1132" s="27" t="s">
        <v>95</v>
      </c>
      <c r="O1132" s="27" t="s">
        <v>96</v>
      </c>
      <c r="P1132" s="18" t="s">
        <v>75</v>
      </c>
      <c r="Q1132" s="45">
        <v>0.01</v>
      </c>
      <c r="R1132" s="46">
        <v>0.01</v>
      </c>
      <c r="S1132" s="49">
        <v>2</v>
      </c>
      <c r="T1132" s="50">
        <v>2</v>
      </c>
    </row>
    <row r="1133" spans="1:20" x14ac:dyDescent="0.2">
      <c r="A1133" s="12" t="s">
        <v>84</v>
      </c>
      <c r="B1133" s="27" t="s">
        <v>105</v>
      </c>
      <c r="C1133" s="27" t="s">
        <v>106</v>
      </c>
      <c r="D1133" s="27" t="s">
        <v>116</v>
      </c>
      <c r="E1133" s="27" t="s">
        <v>117</v>
      </c>
      <c r="F1133" s="27" t="s">
        <v>227</v>
      </c>
      <c r="G1133" s="27" t="s">
        <v>119</v>
      </c>
      <c r="H1133" s="27" t="s">
        <v>236</v>
      </c>
      <c r="I1133" s="27" t="s">
        <v>218</v>
      </c>
      <c r="J1133" s="27" t="s">
        <v>150</v>
      </c>
      <c r="K1133" s="27" t="s">
        <v>151</v>
      </c>
      <c r="L1133" s="27" t="s">
        <v>89</v>
      </c>
      <c r="M1133" s="27" t="s">
        <v>74</v>
      </c>
      <c r="N1133" s="27" t="s">
        <v>90</v>
      </c>
      <c r="O1133" s="27" t="s">
        <v>76</v>
      </c>
      <c r="P1133" s="18" t="s">
        <v>75</v>
      </c>
      <c r="Q1133" s="45">
        <v>0.03</v>
      </c>
      <c r="R1133" s="46">
        <v>0.03</v>
      </c>
      <c r="S1133" s="49">
        <v>6</v>
      </c>
      <c r="T1133" s="50">
        <v>6</v>
      </c>
    </row>
    <row r="1134" spans="1:20" x14ac:dyDescent="0.2">
      <c r="A1134" s="12" t="s">
        <v>84</v>
      </c>
      <c r="B1134" s="27" t="s">
        <v>105</v>
      </c>
      <c r="C1134" s="27" t="s">
        <v>106</v>
      </c>
      <c r="D1134" s="27" t="s">
        <v>116</v>
      </c>
      <c r="E1134" s="27" t="s">
        <v>117</v>
      </c>
      <c r="F1134" s="27" t="s">
        <v>227</v>
      </c>
      <c r="G1134" s="27" t="s">
        <v>119</v>
      </c>
      <c r="H1134" s="27" t="s">
        <v>236</v>
      </c>
      <c r="I1134" s="27" t="s">
        <v>218</v>
      </c>
      <c r="J1134" s="27" t="s">
        <v>275</v>
      </c>
      <c r="K1134" s="27" t="s">
        <v>276</v>
      </c>
      <c r="L1134" s="27" t="s">
        <v>89</v>
      </c>
      <c r="M1134" s="27" t="s">
        <v>74</v>
      </c>
      <c r="N1134" s="27" t="s">
        <v>90</v>
      </c>
      <c r="O1134" s="27" t="s">
        <v>76</v>
      </c>
      <c r="P1134" s="18" t="s">
        <v>75</v>
      </c>
      <c r="Q1134" s="45">
        <v>0.02</v>
      </c>
      <c r="R1134" s="46">
        <v>0.02</v>
      </c>
      <c r="S1134" s="49">
        <v>1</v>
      </c>
      <c r="T1134" s="50">
        <v>1</v>
      </c>
    </row>
    <row r="1135" spans="1:20" x14ac:dyDescent="0.2">
      <c r="A1135" s="12" t="s">
        <v>84</v>
      </c>
      <c r="B1135" s="27" t="s">
        <v>105</v>
      </c>
      <c r="C1135" s="27" t="s">
        <v>106</v>
      </c>
      <c r="D1135" s="27" t="s">
        <v>116</v>
      </c>
      <c r="E1135" s="27" t="s">
        <v>117</v>
      </c>
      <c r="F1135" s="27" t="s">
        <v>227</v>
      </c>
      <c r="G1135" s="27" t="s">
        <v>119</v>
      </c>
      <c r="H1135" s="27" t="s">
        <v>237</v>
      </c>
      <c r="I1135" s="27" t="s">
        <v>220</v>
      </c>
      <c r="J1135" s="27" t="s">
        <v>359</v>
      </c>
      <c r="K1135" s="27" t="s">
        <v>360</v>
      </c>
      <c r="L1135" s="27" t="s">
        <v>89</v>
      </c>
      <c r="M1135" s="27" t="s">
        <v>74</v>
      </c>
      <c r="N1135" s="27" t="s">
        <v>90</v>
      </c>
      <c r="O1135" s="27" t="s">
        <v>76</v>
      </c>
      <c r="P1135" s="18" t="s">
        <v>75</v>
      </c>
      <c r="Q1135" s="45">
        <v>0.39</v>
      </c>
      <c r="R1135" s="46">
        <v>0.39</v>
      </c>
      <c r="S1135" s="49">
        <v>33</v>
      </c>
      <c r="T1135" s="50">
        <v>33</v>
      </c>
    </row>
    <row r="1136" spans="1:20" x14ac:dyDescent="0.2">
      <c r="A1136" s="12" t="s">
        <v>84</v>
      </c>
      <c r="B1136" s="27" t="s">
        <v>105</v>
      </c>
      <c r="C1136" s="27" t="s">
        <v>106</v>
      </c>
      <c r="D1136" s="27" t="s">
        <v>116</v>
      </c>
      <c r="E1136" s="27" t="s">
        <v>117</v>
      </c>
      <c r="F1136" s="27" t="s">
        <v>227</v>
      </c>
      <c r="G1136" s="27" t="s">
        <v>119</v>
      </c>
      <c r="H1136" s="27" t="s">
        <v>237</v>
      </c>
      <c r="I1136" s="27" t="s">
        <v>220</v>
      </c>
      <c r="J1136" s="27" t="s">
        <v>187</v>
      </c>
      <c r="K1136" s="27" t="s">
        <v>188</v>
      </c>
      <c r="L1136" s="27" t="s">
        <v>89</v>
      </c>
      <c r="M1136" s="27" t="s">
        <v>74</v>
      </c>
      <c r="N1136" s="27" t="s">
        <v>91</v>
      </c>
      <c r="O1136" s="27" t="s">
        <v>92</v>
      </c>
      <c r="P1136" s="18" t="s">
        <v>75</v>
      </c>
      <c r="Q1136" s="45">
        <v>0.91</v>
      </c>
      <c r="R1136" s="46">
        <v>0.91</v>
      </c>
      <c r="S1136" s="49">
        <v>1</v>
      </c>
      <c r="T1136" s="50">
        <v>1</v>
      </c>
    </row>
    <row r="1137" spans="1:20" x14ac:dyDescent="0.2">
      <c r="A1137" s="12" t="s">
        <v>84</v>
      </c>
      <c r="B1137" s="27" t="s">
        <v>105</v>
      </c>
      <c r="C1137" s="27" t="s">
        <v>106</v>
      </c>
      <c r="D1137" s="27" t="s">
        <v>116</v>
      </c>
      <c r="E1137" s="27" t="s">
        <v>117</v>
      </c>
      <c r="F1137" s="27" t="s">
        <v>227</v>
      </c>
      <c r="G1137" s="27" t="s">
        <v>119</v>
      </c>
      <c r="H1137" s="27" t="s">
        <v>237</v>
      </c>
      <c r="I1137" s="27" t="s">
        <v>220</v>
      </c>
      <c r="J1137" s="27" t="s">
        <v>187</v>
      </c>
      <c r="K1137" s="27" t="s">
        <v>188</v>
      </c>
      <c r="L1137" s="27" t="s">
        <v>89</v>
      </c>
      <c r="M1137" s="27" t="s">
        <v>74</v>
      </c>
      <c r="N1137" s="27" t="s">
        <v>90</v>
      </c>
      <c r="O1137" s="27" t="s">
        <v>76</v>
      </c>
      <c r="P1137" s="18" t="s">
        <v>75</v>
      </c>
      <c r="Q1137" s="45">
        <v>0.38</v>
      </c>
      <c r="R1137" s="46">
        <v>0.38</v>
      </c>
      <c r="S1137" s="49">
        <v>137</v>
      </c>
      <c r="T1137" s="50">
        <v>137</v>
      </c>
    </row>
    <row r="1138" spans="1:20" x14ac:dyDescent="0.2">
      <c r="A1138" s="12" t="s">
        <v>84</v>
      </c>
      <c r="B1138" s="27" t="s">
        <v>105</v>
      </c>
      <c r="C1138" s="27" t="s">
        <v>106</v>
      </c>
      <c r="D1138" s="27" t="s">
        <v>116</v>
      </c>
      <c r="E1138" s="27" t="s">
        <v>117</v>
      </c>
      <c r="F1138" s="27" t="s">
        <v>227</v>
      </c>
      <c r="G1138" s="27" t="s">
        <v>119</v>
      </c>
      <c r="H1138" s="27" t="s">
        <v>237</v>
      </c>
      <c r="I1138" s="27" t="s">
        <v>220</v>
      </c>
      <c r="J1138" s="27" t="s">
        <v>122</v>
      </c>
      <c r="K1138" s="27" t="s">
        <v>123</v>
      </c>
      <c r="L1138" s="27" t="s">
        <v>89</v>
      </c>
      <c r="M1138" s="27" t="s">
        <v>74</v>
      </c>
      <c r="N1138" s="27" t="s">
        <v>90</v>
      </c>
      <c r="O1138" s="27" t="s">
        <v>76</v>
      </c>
      <c r="P1138" s="18" t="s">
        <v>75</v>
      </c>
      <c r="Q1138" s="45">
        <v>7.43</v>
      </c>
      <c r="R1138" s="46">
        <v>7.43</v>
      </c>
      <c r="S1138" s="49">
        <v>1155</v>
      </c>
      <c r="T1138" s="50">
        <v>1155</v>
      </c>
    </row>
    <row r="1139" spans="1:20" x14ac:dyDescent="0.2">
      <c r="A1139" s="12" t="s">
        <v>84</v>
      </c>
      <c r="B1139" s="27" t="s">
        <v>105</v>
      </c>
      <c r="C1139" s="27" t="s">
        <v>106</v>
      </c>
      <c r="D1139" s="27" t="s">
        <v>116</v>
      </c>
      <c r="E1139" s="27" t="s">
        <v>117</v>
      </c>
      <c r="F1139" s="27" t="s">
        <v>227</v>
      </c>
      <c r="G1139" s="27" t="s">
        <v>119</v>
      </c>
      <c r="H1139" s="27" t="s">
        <v>237</v>
      </c>
      <c r="I1139" s="27" t="s">
        <v>220</v>
      </c>
      <c r="J1139" s="27" t="s">
        <v>122</v>
      </c>
      <c r="K1139" s="27" t="s">
        <v>123</v>
      </c>
      <c r="L1139" s="27" t="s">
        <v>89</v>
      </c>
      <c r="M1139" s="27" t="s">
        <v>74</v>
      </c>
      <c r="N1139" s="27" t="s">
        <v>136</v>
      </c>
      <c r="O1139" s="27" t="s">
        <v>137</v>
      </c>
      <c r="P1139" s="18" t="s">
        <v>75</v>
      </c>
      <c r="Q1139" s="45">
        <v>0.01</v>
      </c>
      <c r="R1139" s="46">
        <v>0.01</v>
      </c>
      <c r="S1139" s="49">
        <v>26</v>
      </c>
      <c r="T1139" s="50">
        <v>26</v>
      </c>
    </row>
    <row r="1140" spans="1:20" x14ac:dyDescent="0.2">
      <c r="A1140" s="12" t="s">
        <v>84</v>
      </c>
      <c r="B1140" s="27" t="s">
        <v>105</v>
      </c>
      <c r="C1140" s="27" t="s">
        <v>106</v>
      </c>
      <c r="D1140" s="27" t="s">
        <v>116</v>
      </c>
      <c r="E1140" s="27" t="s">
        <v>117</v>
      </c>
      <c r="F1140" s="27" t="s">
        <v>227</v>
      </c>
      <c r="G1140" s="27" t="s">
        <v>119</v>
      </c>
      <c r="H1140" s="27" t="s">
        <v>237</v>
      </c>
      <c r="I1140" s="27" t="s">
        <v>220</v>
      </c>
      <c r="J1140" s="27" t="s">
        <v>138</v>
      </c>
      <c r="K1140" s="27" t="s">
        <v>139</v>
      </c>
      <c r="L1140" s="27" t="s">
        <v>89</v>
      </c>
      <c r="M1140" s="27" t="s">
        <v>74</v>
      </c>
      <c r="N1140" s="27" t="s">
        <v>134</v>
      </c>
      <c r="O1140" s="27" t="s">
        <v>135</v>
      </c>
      <c r="P1140" s="18" t="s">
        <v>75</v>
      </c>
      <c r="Q1140" s="45">
        <v>1.34</v>
      </c>
      <c r="R1140" s="46">
        <v>1.34</v>
      </c>
      <c r="S1140" s="49">
        <v>535</v>
      </c>
      <c r="T1140" s="50">
        <v>535</v>
      </c>
    </row>
    <row r="1141" spans="1:20" x14ac:dyDescent="0.2">
      <c r="A1141" s="12" t="s">
        <v>84</v>
      </c>
      <c r="B1141" s="27" t="s">
        <v>105</v>
      </c>
      <c r="C1141" s="27" t="s">
        <v>106</v>
      </c>
      <c r="D1141" s="27" t="s">
        <v>116</v>
      </c>
      <c r="E1141" s="27" t="s">
        <v>117</v>
      </c>
      <c r="F1141" s="27" t="s">
        <v>227</v>
      </c>
      <c r="G1141" s="27" t="s">
        <v>119</v>
      </c>
      <c r="H1141" s="27" t="s">
        <v>237</v>
      </c>
      <c r="I1141" s="27" t="s">
        <v>220</v>
      </c>
      <c r="J1141" s="27" t="s">
        <v>138</v>
      </c>
      <c r="K1141" s="27" t="s">
        <v>139</v>
      </c>
      <c r="L1141" s="27" t="s">
        <v>89</v>
      </c>
      <c r="M1141" s="27" t="s">
        <v>74</v>
      </c>
      <c r="N1141" s="27" t="s">
        <v>90</v>
      </c>
      <c r="O1141" s="27" t="s">
        <v>76</v>
      </c>
      <c r="P1141" s="18" t="s">
        <v>75</v>
      </c>
      <c r="Q1141" s="45">
        <v>8.09</v>
      </c>
      <c r="R1141" s="46">
        <v>8.09</v>
      </c>
      <c r="S1141" s="49">
        <v>860</v>
      </c>
      <c r="T1141" s="50">
        <v>860</v>
      </c>
    </row>
    <row r="1142" spans="1:20" x14ac:dyDescent="0.2">
      <c r="A1142" s="12" t="s">
        <v>84</v>
      </c>
      <c r="B1142" s="27" t="s">
        <v>105</v>
      </c>
      <c r="C1142" s="27" t="s">
        <v>106</v>
      </c>
      <c r="D1142" s="27" t="s">
        <v>116</v>
      </c>
      <c r="E1142" s="27" t="s">
        <v>117</v>
      </c>
      <c r="F1142" s="27" t="s">
        <v>227</v>
      </c>
      <c r="G1142" s="27" t="s">
        <v>119</v>
      </c>
      <c r="H1142" s="27" t="s">
        <v>237</v>
      </c>
      <c r="I1142" s="27" t="s">
        <v>220</v>
      </c>
      <c r="J1142" s="27" t="s">
        <v>127</v>
      </c>
      <c r="K1142" s="27" t="s">
        <v>128</v>
      </c>
      <c r="L1142" s="27" t="s">
        <v>89</v>
      </c>
      <c r="M1142" s="27" t="s">
        <v>74</v>
      </c>
      <c r="N1142" s="27" t="s">
        <v>99</v>
      </c>
      <c r="O1142" s="27" t="s">
        <v>100</v>
      </c>
      <c r="P1142" s="18" t="s">
        <v>75</v>
      </c>
      <c r="Q1142" s="45">
        <v>0.01</v>
      </c>
      <c r="R1142" s="46">
        <v>0.01</v>
      </c>
      <c r="S1142" s="49">
        <v>1</v>
      </c>
      <c r="T1142" s="50">
        <v>1</v>
      </c>
    </row>
    <row r="1143" spans="1:20" x14ac:dyDescent="0.2">
      <c r="A1143" s="12" t="s">
        <v>84</v>
      </c>
      <c r="B1143" s="27" t="s">
        <v>105</v>
      </c>
      <c r="C1143" s="27" t="s">
        <v>106</v>
      </c>
      <c r="D1143" s="27" t="s">
        <v>116</v>
      </c>
      <c r="E1143" s="27" t="s">
        <v>117</v>
      </c>
      <c r="F1143" s="27" t="s">
        <v>227</v>
      </c>
      <c r="G1143" s="27" t="s">
        <v>119</v>
      </c>
      <c r="H1143" s="27" t="s">
        <v>237</v>
      </c>
      <c r="I1143" s="27" t="s">
        <v>220</v>
      </c>
      <c r="J1143" s="27" t="s">
        <v>127</v>
      </c>
      <c r="K1143" s="27" t="s">
        <v>128</v>
      </c>
      <c r="L1143" s="27" t="s">
        <v>89</v>
      </c>
      <c r="M1143" s="27" t="s">
        <v>74</v>
      </c>
      <c r="N1143" s="27" t="s">
        <v>90</v>
      </c>
      <c r="O1143" s="27" t="s">
        <v>76</v>
      </c>
      <c r="P1143" s="18" t="s">
        <v>75</v>
      </c>
      <c r="Q1143" s="45">
        <v>0.15</v>
      </c>
      <c r="R1143" s="46">
        <v>0.15</v>
      </c>
      <c r="S1143" s="49">
        <v>16</v>
      </c>
      <c r="T1143" s="50">
        <v>16</v>
      </c>
    </row>
    <row r="1144" spans="1:20" x14ac:dyDescent="0.2">
      <c r="A1144" s="12" t="s">
        <v>84</v>
      </c>
      <c r="B1144" s="27" t="s">
        <v>105</v>
      </c>
      <c r="C1144" s="27" t="s">
        <v>106</v>
      </c>
      <c r="D1144" s="27" t="s">
        <v>116</v>
      </c>
      <c r="E1144" s="27" t="s">
        <v>117</v>
      </c>
      <c r="F1144" s="27" t="s">
        <v>227</v>
      </c>
      <c r="G1144" s="27" t="s">
        <v>119</v>
      </c>
      <c r="H1144" s="27" t="s">
        <v>237</v>
      </c>
      <c r="I1144" s="27" t="s">
        <v>220</v>
      </c>
      <c r="J1144" s="27" t="s">
        <v>144</v>
      </c>
      <c r="K1144" s="27" t="s">
        <v>145</v>
      </c>
      <c r="L1144" s="27" t="s">
        <v>89</v>
      </c>
      <c r="M1144" s="27" t="s">
        <v>74</v>
      </c>
      <c r="N1144" s="27" t="s">
        <v>134</v>
      </c>
      <c r="O1144" s="27" t="s">
        <v>135</v>
      </c>
      <c r="P1144" s="18" t="s">
        <v>75</v>
      </c>
      <c r="Q1144" s="45">
        <v>0.03</v>
      </c>
      <c r="R1144" s="46">
        <v>0.03</v>
      </c>
      <c r="S1144" s="49">
        <v>14</v>
      </c>
      <c r="T1144" s="50">
        <v>14</v>
      </c>
    </row>
    <row r="1145" spans="1:20" x14ac:dyDescent="0.2">
      <c r="A1145" s="12" t="s">
        <v>84</v>
      </c>
      <c r="B1145" s="27" t="s">
        <v>105</v>
      </c>
      <c r="C1145" s="27" t="s">
        <v>106</v>
      </c>
      <c r="D1145" s="27" t="s">
        <v>116</v>
      </c>
      <c r="E1145" s="27" t="s">
        <v>117</v>
      </c>
      <c r="F1145" s="27" t="s">
        <v>227</v>
      </c>
      <c r="G1145" s="27" t="s">
        <v>119</v>
      </c>
      <c r="H1145" s="27" t="s">
        <v>237</v>
      </c>
      <c r="I1145" s="27" t="s">
        <v>220</v>
      </c>
      <c r="J1145" s="27" t="s">
        <v>144</v>
      </c>
      <c r="K1145" s="27" t="s">
        <v>145</v>
      </c>
      <c r="L1145" s="27" t="s">
        <v>89</v>
      </c>
      <c r="M1145" s="27" t="s">
        <v>74</v>
      </c>
      <c r="N1145" s="27" t="s">
        <v>90</v>
      </c>
      <c r="O1145" s="27" t="s">
        <v>76</v>
      </c>
      <c r="P1145" s="18" t="s">
        <v>75</v>
      </c>
      <c r="Q1145" s="45">
        <v>0.14000000000000001</v>
      </c>
      <c r="R1145" s="46">
        <v>0.14000000000000001</v>
      </c>
      <c r="S1145" s="49">
        <v>29</v>
      </c>
      <c r="T1145" s="50">
        <v>29</v>
      </c>
    </row>
    <row r="1146" spans="1:20" x14ac:dyDescent="0.2">
      <c r="A1146" s="12" t="s">
        <v>84</v>
      </c>
      <c r="B1146" s="27" t="s">
        <v>105</v>
      </c>
      <c r="C1146" s="27" t="s">
        <v>106</v>
      </c>
      <c r="D1146" s="27" t="s">
        <v>116</v>
      </c>
      <c r="E1146" s="27" t="s">
        <v>117</v>
      </c>
      <c r="F1146" s="27" t="s">
        <v>227</v>
      </c>
      <c r="G1146" s="27" t="s">
        <v>119</v>
      </c>
      <c r="H1146" s="27" t="s">
        <v>237</v>
      </c>
      <c r="I1146" s="27" t="s">
        <v>220</v>
      </c>
      <c r="J1146" s="27" t="s">
        <v>148</v>
      </c>
      <c r="K1146" s="27" t="s">
        <v>149</v>
      </c>
      <c r="L1146" s="27" t="s">
        <v>89</v>
      </c>
      <c r="M1146" s="27" t="s">
        <v>74</v>
      </c>
      <c r="N1146" s="27" t="s">
        <v>134</v>
      </c>
      <c r="O1146" s="27" t="s">
        <v>135</v>
      </c>
      <c r="P1146" s="18" t="s">
        <v>75</v>
      </c>
      <c r="Q1146" s="45">
        <v>0.02</v>
      </c>
      <c r="R1146" s="46">
        <v>0.02</v>
      </c>
      <c r="S1146" s="49">
        <v>3</v>
      </c>
      <c r="T1146" s="50">
        <v>3</v>
      </c>
    </row>
    <row r="1147" spans="1:20" x14ac:dyDescent="0.2">
      <c r="A1147" s="12" t="s">
        <v>84</v>
      </c>
      <c r="B1147" s="27" t="s">
        <v>105</v>
      </c>
      <c r="C1147" s="27" t="s">
        <v>106</v>
      </c>
      <c r="D1147" s="27" t="s">
        <v>116</v>
      </c>
      <c r="E1147" s="27" t="s">
        <v>117</v>
      </c>
      <c r="F1147" s="27" t="s">
        <v>227</v>
      </c>
      <c r="G1147" s="27" t="s">
        <v>119</v>
      </c>
      <c r="H1147" s="27" t="s">
        <v>237</v>
      </c>
      <c r="I1147" s="27" t="s">
        <v>220</v>
      </c>
      <c r="J1147" s="27" t="s">
        <v>361</v>
      </c>
      <c r="K1147" s="27" t="s">
        <v>362</v>
      </c>
      <c r="L1147" s="27" t="s">
        <v>89</v>
      </c>
      <c r="M1147" s="27" t="s">
        <v>74</v>
      </c>
      <c r="N1147" s="27" t="s">
        <v>90</v>
      </c>
      <c r="O1147" s="27" t="s">
        <v>76</v>
      </c>
      <c r="P1147" s="18" t="s">
        <v>75</v>
      </c>
      <c r="Q1147" s="45">
        <v>0.41</v>
      </c>
      <c r="R1147" s="46">
        <v>0.41</v>
      </c>
      <c r="S1147" s="49">
        <v>44</v>
      </c>
      <c r="T1147" s="50">
        <v>44</v>
      </c>
    </row>
    <row r="1148" spans="1:20" x14ac:dyDescent="0.2">
      <c r="A1148" s="12" t="s">
        <v>84</v>
      </c>
      <c r="B1148" s="27" t="s">
        <v>105</v>
      </c>
      <c r="C1148" s="27" t="s">
        <v>106</v>
      </c>
      <c r="D1148" s="27" t="s">
        <v>116</v>
      </c>
      <c r="E1148" s="27" t="s">
        <v>117</v>
      </c>
      <c r="F1148" s="27" t="s">
        <v>227</v>
      </c>
      <c r="G1148" s="27" t="s">
        <v>119</v>
      </c>
      <c r="H1148" s="27" t="s">
        <v>237</v>
      </c>
      <c r="I1148" s="27" t="s">
        <v>220</v>
      </c>
      <c r="J1148" s="27" t="s">
        <v>150</v>
      </c>
      <c r="K1148" s="27" t="s">
        <v>151</v>
      </c>
      <c r="L1148" s="27" t="s">
        <v>89</v>
      </c>
      <c r="M1148" s="27" t="s">
        <v>74</v>
      </c>
      <c r="N1148" s="27" t="s">
        <v>95</v>
      </c>
      <c r="O1148" s="27" t="s">
        <v>96</v>
      </c>
      <c r="P1148" s="18" t="s">
        <v>75</v>
      </c>
      <c r="Q1148" s="45">
        <v>0.01</v>
      </c>
      <c r="R1148" s="46">
        <v>0.01</v>
      </c>
      <c r="S1148" s="49">
        <v>12</v>
      </c>
      <c r="T1148" s="50">
        <v>12</v>
      </c>
    </row>
    <row r="1149" spans="1:20" x14ac:dyDescent="0.2">
      <c r="A1149" s="12" t="s">
        <v>84</v>
      </c>
      <c r="B1149" s="27" t="s">
        <v>105</v>
      </c>
      <c r="C1149" s="27" t="s">
        <v>106</v>
      </c>
      <c r="D1149" s="27" t="s">
        <v>116</v>
      </c>
      <c r="E1149" s="27" t="s">
        <v>117</v>
      </c>
      <c r="F1149" s="27" t="s">
        <v>227</v>
      </c>
      <c r="G1149" s="27" t="s">
        <v>119</v>
      </c>
      <c r="H1149" s="27" t="s">
        <v>237</v>
      </c>
      <c r="I1149" s="27" t="s">
        <v>220</v>
      </c>
      <c r="J1149" s="27" t="s">
        <v>150</v>
      </c>
      <c r="K1149" s="27" t="s">
        <v>151</v>
      </c>
      <c r="L1149" s="27" t="s">
        <v>89</v>
      </c>
      <c r="M1149" s="27" t="s">
        <v>74</v>
      </c>
      <c r="N1149" s="27" t="s">
        <v>90</v>
      </c>
      <c r="O1149" s="27" t="s">
        <v>76</v>
      </c>
      <c r="P1149" s="18" t="s">
        <v>75</v>
      </c>
      <c r="Q1149" s="45">
        <v>0.04</v>
      </c>
      <c r="R1149" s="46">
        <v>0.04</v>
      </c>
      <c r="S1149" s="49">
        <v>8</v>
      </c>
      <c r="T1149" s="50">
        <v>8</v>
      </c>
    </row>
    <row r="1150" spans="1:20" x14ac:dyDescent="0.2">
      <c r="A1150" s="12" t="s">
        <v>84</v>
      </c>
      <c r="B1150" s="27" t="s">
        <v>105</v>
      </c>
      <c r="C1150" s="27" t="s">
        <v>106</v>
      </c>
      <c r="D1150" s="27" t="s">
        <v>116</v>
      </c>
      <c r="E1150" s="27" t="s">
        <v>117</v>
      </c>
      <c r="F1150" s="27" t="s">
        <v>227</v>
      </c>
      <c r="G1150" s="27" t="s">
        <v>119</v>
      </c>
      <c r="H1150" s="27" t="s">
        <v>237</v>
      </c>
      <c r="I1150" s="27" t="s">
        <v>220</v>
      </c>
      <c r="J1150" s="27" t="s">
        <v>150</v>
      </c>
      <c r="K1150" s="27" t="s">
        <v>151</v>
      </c>
      <c r="L1150" s="27" t="s">
        <v>97</v>
      </c>
      <c r="M1150" s="27" t="s">
        <v>98</v>
      </c>
      <c r="N1150" s="27" t="s">
        <v>95</v>
      </c>
      <c r="O1150" s="27" t="s">
        <v>96</v>
      </c>
      <c r="P1150" s="18" t="s">
        <v>75</v>
      </c>
      <c r="Q1150" s="45">
        <v>0.02</v>
      </c>
      <c r="R1150" s="46">
        <v>0.02</v>
      </c>
      <c r="S1150" s="49">
        <v>10</v>
      </c>
      <c r="T1150" s="50">
        <v>10</v>
      </c>
    </row>
    <row r="1151" spans="1:20" x14ac:dyDescent="0.2">
      <c r="A1151" s="12" t="s">
        <v>84</v>
      </c>
      <c r="B1151" s="27" t="s">
        <v>105</v>
      </c>
      <c r="C1151" s="27" t="s">
        <v>106</v>
      </c>
      <c r="D1151" s="27" t="s">
        <v>116</v>
      </c>
      <c r="E1151" s="27" t="s">
        <v>117</v>
      </c>
      <c r="F1151" s="27" t="s">
        <v>227</v>
      </c>
      <c r="G1151" s="27" t="s">
        <v>119</v>
      </c>
      <c r="H1151" s="27" t="s">
        <v>237</v>
      </c>
      <c r="I1151" s="27" t="s">
        <v>220</v>
      </c>
      <c r="J1151" s="27" t="s">
        <v>275</v>
      </c>
      <c r="K1151" s="27" t="s">
        <v>276</v>
      </c>
      <c r="L1151" s="27" t="s">
        <v>89</v>
      </c>
      <c r="M1151" s="27" t="s">
        <v>74</v>
      </c>
      <c r="N1151" s="27" t="s">
        <v>90</v>
      </c>
      <c r="O1151" s="27" t="s">
        <v>76</v>
      </c>
      <c r="P1151" s="18" t="s">
        <v>75</v>
      </c>
      <c r="Q1151" s="45">
        <v>0.02</v>
      </c>
      <c r="R1151" s="46">
        <v>0.02</v>
      </c>
      <c r="S1151" s="49">
        <v>1</v>
      </c>
      <c r="T1151" s="50">
        <v>1</v>
      </c>
    </row>
    <row r="1152" spans="1:20" x14ac:dyDescent="0.2">
      <c r="A1152" s="12" t="s">
        <v>84</v>
      </c>
      <c r="B1152" s="27" t="s">
        <v>105</v>
      </c>
      <c r="C1152" s="27" t="s">
        <v>106</v>
      </c>
      <c r="D1152" s="27" t="s">
        <v>116</v>
      </c>
      <c r="E1152" s="27" t="s">
        <v>117</v>
      </c>
      <c r="F1152" s="27" t="s">
        <v>227</v>
      </c>
      <c r="G1152" s="27" t="s">
        <v>119</v>
      </c>
      <c r="H1152" s="27" t="s">
        <v>238</v>
      </c>
      <c r="I1152" s="27" t="s">
        <v>226</v>
      </c>
      <c r="J1152" s="27" t="s">
        <v>359</v>
      </c>
      <c r="K1152" s="27" t="s">
        <v>360</v>
      </c>
      <c r="L1152" s="27" t="s">
        <v>89</v>
      </c>
      <c r="M1152" s="27" t="s">
        <v>74</v>
      </c>
      <c r="N1152" s="27" t="s">
        <v>90</v>
      </c>
      <c r="O1152" s="27" t="s">
        <v>76</v>
      </c>
      <c r="P1152" s="18" t="s">
        <v>75</v>
      </c>
      <c r="Q1152" s="45">
        <v>0.6</v>
      </c>
      <c r="R1152" s="46">
        <v>0.6</v>
      </c>
      <c r="S1152" s="49">
        <v>52</v>
      </c>
      <c r="T1152" s="50">
        <v>52</v>
      </c>
    </row>
    <row r="1153" spans="1:20" x14ac:dyDescent="0.2">
      <c r="A1153" s="12" t="s">
        <v>84</v>
      </c>
      <c r="B1153" s="27" t="s">
        <v>105</v>
      </c>
      <c r="C1153" s="27" t="s">
        <v>106</v>
      </c>
      <c r="D1153" s="27" t="s">
        <v>116</v>
      </c>
      <c r="E1153" s="27" t="s">
        <v>117</v>
      </c>
      <c r="F1153" s="27" t="s">
        <v>227</v>
      </c>
      <c r="G1153" s="27" t="s">
        <v>119</v>
      </c>
      <c r="H1153" s="27" t="s">
        <v>238</v>
      </c>
      <c r="I1153" s="27" t="s">
        <v>226</v>
      </c>
      <c r="J1153" s="27" t="s">
        <v>187</v>
      </c>
      <c r="K1153" s="27" t="s">
        <v>188</v>
      </c>
      <c r="L1153" s="27" t="s">
        <v>89</v>
      </c>
      <c r="M1153" s="27" t="s">
        <v>74</v>
      </c>
      <c r="N1153" s="27" t="s">
        <v>90</v>
      </c>
      <c r="O1153" s="27" t="s">
        <v>76</v>
      </c>
      <c r="P1153" s="18" t="s">
        <v>75</v>
      </c>
      <c r="Q1153" s="45">
        <v>0.5</v>
      </c>
      <c r="R1153" s="46">
        <v>0.5</v>
      </c>
      <c r="S1153" s="49">
        <v>178</v>
      </c>
      <c r="T1153" s="50">
        <v>178</v>
      </c>
    </row>
    <row r="1154" spans="1:20" x14ac:dyDescent="0.2">
      <c r="A1154" s="12" t="s">
        <v>84</v>
      </c>
      <c r="B1154" s="27" t="s">
        <v>105</v>
      </c>
      <c r="C1154" s="27" t="s">
        <v>106</v>
      </c>
      <c r="D1154" s="27" t="s">
        <v>116</v>
      </c>
      <c r="E1154" s="27" t="s">
        <v>117</v>
      </c>
      <c r="F1154" s="27" t="s">
        <v>227</v>
      </c>
      <c r="G1154" s="27" t="s">
        <v>119</v>
      </c>
      <c r="H1154" s="27" t="s">
        <v>238</v>
      </c>
      <c r="I1154" s="27" t="s">
        <v>226</v>
      </c>
      <c r="J1154" s="27" t="s">
        <v>122</v>
      </c>
      <c r="K1154" s="27" t="s">
        <v>123</v>
      </c>
      <c r="L1154" s="27" t="s">
        <v>89</v>
      </c>
      <c r="M1154" s="27" t="s">
        <v>74</v>
      </c>
      <c r="N1154" s="27" t="s">
        <v>90</v>
      </c>
      <c r="O1154" s="27" t="s">
        <v>76</v>
      </c>
      <c r="P1154" s="18" t="s">
        <v>75</v>
      </c>
      <c r="Q1154" s="45">
        <v>7.21</v>
      </c>
      <c r="R1154" s="46">
        <v>7.21</v>
      </c>
      <c r="S1154" s="49">
        <v>1099</v>
      </c>
      <c r="T1154" s="50">
        <v>1099</v>
      </c>
    </row>
    <row r="1155" spans="1:20" x14ac:dyDescent="0.2">
      <c r="A1155" s="12" t="s">
        <v>84</v>
      </c>
      <c r="B1155" s="27" t="s">
        <v>105</v>
      </c>
      <c r="C1155" s="27" t="s">
        <v>106</v>
      </c>
      <c r="D1155" s="27" t="s">
        <v>116</v>
      </c>
      <c r="E1155" s="27" t="s">
        <v>117</v>
      </c>
      <c r="F1155" s="27" t="s">
        <v>227</v>
      </c>
      <c r="G1155" s="27" t="s">
        <v>119</v>
      </c>
      <c r="H1155" s="27" t="s">
        <v>238</v>
      </c>
      <c r="I1155" s="27" t="s">
        <v>226</v>
      </c>
      <c r="J1155" s="27" t="s">
        <v>122</v>
      </c>
      <c r="K1155" s="27" t="s">
        <v>123</v>
      </c>
      <c r="L1155" s="27" t="s">
        <v>89</v>
      </c>
      <c r="M1155" s="27" t="s">
        <v>74</v>
      </c>
      <c r="N1155" s="27" t="s">
        <v>136</v>
      </c>
      <c r="O1155" s="27" t="s">
        <v>137</v>
      </c>
      <c r="P1155" s="18" t="s">
        <v>75</v>
      </c>
      <c r="Q1155" s="45">
        <v>0.01</v>
      </c>
      <c r="R1155" s="46">
        <v>0.01</v>
      </c>
      <c r="S1155" s="49">
        <v>21</v>
      </c>
      <c r="T1155" s="50">
        <v>21</v>
      </c>
    </row>
    <row r="1156" spans="1:20" x14ac:dyDescent="0.2">
      <c r="A1156" s="12" t="s">
        <v>84</v>
      </c>
      <c r="B1156" s="27" t="s">
        <v>105</v>
      </c>
      <c r="C1156" s="27" t="s">
        <v>106</v>
      </c>
      <c r="D1156" s="27" t="s">
        <v>116</v>
      </c>
      <c r="E1156" s="27" t="s">
        <v>117</v>
      </c>
      <c r="F1156" s="27" t="s">
        <v>227</v>
      </c>
      <c r="G1156" s="27" t="s">
        <v>119</v>
      </c>
      <c r="H1156" s="27" t="s">
        <v>238</v>
      </c>
      <c r="I1156" s="27" t="s">
        <v>226</v>
      </c>
      <c r="J1156" s="27" t="s">
        <v>138</v>
      </c>
      <c r="K1156" s="27" t="s">
        <v>139</v>
      </c>
      <c r="L1156" s="27" t="s">
        <v>89</v>
      </c>
      <c r="M1156" s="27" t="s">
        <v>74</v>
      </c>
      <c r="N1156" s="27" t="s">
        <v>134</v>
      </c>
      <c r="O1156" s="27" t="s">
        <v>135</v>
      </c>
      <c r="P1156" s="18" t="s">
        <v>75</v>
      </c>
      <c r="Q1156" s="45">
        <v>0.12</v>
      </c>
      <c r="R1156" s="46">
        <v>0.12</v>
      </c>
      <c r="S1156" s="49">
        <v>27</v>
      </c>
      <c r="T1156" s="50">
        <v>27</v>
      </c>
    </row>
    <row r="1157" spans="1:20" x14ac:dyDescent="0.2">
      <c r="A1157" s="12" t="s">
        <v>84</v>
      </c>
      <c r="B1157" s="27" t="s">
        <v>105</v>
      </c>
      <c r="C1157" s="27" t="s">
        <v>106</v>
      </c>
      <c r="D1157" s="27" t="s">
        <v>116</v>
      </c>
      <c r="E1157" s="27" t="s">
        <v>117</v>
      </c>
      <c r="F1157" s="27" t="s">
        <v>227</v>
      </c>
      <c r="G1157" s="27" t="s">
        <v>119</v>
      </c>
      <c r="H1157" s="27" t="s">
        <v>238</v>
      </c>
      <c r="I1157" s="27" t="s">
        <v>226</v>
      </c>
      <c r="J1157" s="27" t="s">
        <v>138</v>
      </c>
      <c r="K1157" s="27" t="s">
        <v>139</v>
      </c>
      <c r="L1157" s="27" t="s">
        <v>89</v>
      </c>
      <c r="M1157" s="27" t="s">
        <v>74</v>
      </c>
      <c r="N1157" s="27" t="s">
        <v>90</v>
      </c>
      <c r="O1157" s="27" t="s">
        <v>76</v>
      </c>
      <c r="P1157" s="18" t="s">
        <v>75</v>
      </c>
      <c r="Q1157" s="45">
        <v>0.27</v>
      </c>
      <c r="R1157" s="46">
        <v>0.27</v>
      </c>
      <c r="S1157" s="49">
        <v>36</v>
      </c>
      <c r="T1157" s="50">
        <v>36</v>
      </c>
    </row>
    <row r="1158" spans="1:20" x14ac:dyDescent="0.2">
      <c r="A1158" s="12" t="s">
        <v>84</v>
      </c>
      <c r="B1158" s="27" t="s">
        <v>105</v>
      </c>
      <c r="C1158" s="27" t="s">
        <v>106</v>
      </c>
      <c r="D1158" s="27" t="s">
        <v>116</v>
      </c>
      <c r="E1158" s="27" t="s">
        <v>117</v>
      </c>
      <c r="F1158" s="27" t="s">
        <v>227</v>
      </c>
      <c r="G1158" s="27" t="s">
        <v>119</v>
      </c>
      <c r="H1158" s="27" t="s">
        <v>238</v>
      </c>
      <c r="I1158" s="27" t="s">
        <v>226</v>
      </c>
      <c r="J1158" s="27" t="s">
        <v>127</v>
      </c>
      <c r="K1158" s="27" t="s">
        <v>128</v>
      </c>
      <c r="L1158" s="27" t="s">
        <v>89</v>
      </c>
      <c r="M1158" s="27" t="s">
        <v>74</v>
      </c>
      <c r="N1158" s="27" t="s">
        <v>99</v>
      </c>
      <c r="O1158" s="27" t="s">
        <v>100</v>
      </c>
      <c r="P1158" s="18" t="s">
        <v>75</v>
      </c>
      <c r="Q1158" s="45">
        <v>0.01</v>
      </c>
      <c r="R1158" s="46">
        <v>0.01</v>
      </c>
      <c r="S1158" s="49">
        <v>1</v>
      </c>
      <c r="T1158" s="50">
        <v>1</v>
      </c>
    </row>
    <row r="1159" spans="1:20" x14ac:dyDescent="0.2">
      <c r="A1159" s="12" t="s">
        <v>84</v>
      </c>
      <c r="B1159" s="27" t="s">
        <v>105</v>
      </c>
      <c r="C1159" s="27" t="s">
        <v>106</v>
      </c>
      <c r="D1159" s="27" t="s">
        <v>116</v>
      </c>
      <c r="E1159" s="27" t="s">
        <v>117</v>
      </c>
      <c r="F1159" s="27" t="s">
        <v>227</v>
      </c>
      <c r="G1159" s="27" t="s">
        <v>119</v>
      </c>
      <c r="H1159" s="27" t="s">
        <v>238</v>
      </c>
      <c r="I1159" s="27" t="s">
        <v>226</v>
      </c>
      <c r="J1159" s="27" t="s">
        <v>127</v>
      </c>
      <c r="K1159" s="27" t="s">
        <v>128</v>
      </c>
      <c r="L1159" s="27" t="s">
        <v>89</v>
      </c>
      <c r="M1159" s="27" t="s">
        <v>74</v>
      </c>
      <c r="N1159" s="27" t="s">
        <v>95</v>
      </c>
      <c r="O1159" s="27" t="s">
        <v>96</v>
      </c>
      <c r="P1159" s="18" t="s">
        <v>75</v>
      </c>
      <c r="Q1159" s="47"/>
      <c r="R1159" s="58"/>
      <c r="S1159" s="49">
        <v>1</v>
      </c>
      <c r="T1159" s="50">
        <v>1</v>
      </c>
    </row>
    <row r="1160" spans="1:20" x14ac:dyDescent="0.2">
      <c r="A1160" s="12" t="s">
        <v>84</v>
      </c>
      <c r="B1160" s="27" t="s">
        <v>105</v>
      </c>
      <c r="C1160" s="27" t="s">
        <v>106</v>
      </c>
      <c r="D1160" s="27" t="s">
        <v>116</v>
      </c>
      <c r="E1160" s="27" t="s">
        <v>117</v>
      </c>
      <c r="F1160" s="27" t="s">
        <v>227</v>
      </c>
      <c r="G1160" s="27" t="s">
        <v>119</v>
      </c>
      <c r="H1160" s="27" t="s">
        <v>238</v>
      </c>
      <c r="I1160" s="27" t="s">
        <v>226</v>
      </c>
      <c r="J1160" s="27" t="s">
        <v>127</v>
      </c>
      <c r="K1160" s="27" t="s">
        <v>128</v>
      </c>
      <c r="L1160" s="27" t="s">
        <v>89</v>
      </c>
      <c r="M1160" s="27" t="s">
        <v>74</v>
      </c>
      <c r="N1160" s="27" t="s">
        <v>90</v>
      </c>
      <c r="O1160" s="27" t="s">
        <v>76</v>
      </c>
      <c r="P1160" s="18" t="s">
        <v>75</v>
      </c>
      <c r="Q1160" s="45">
        <v>0.54</v>
      </c>
      <c r="R1160" s="46">
        <v>0.54</v>
      </c>
      <c r="S1160" s="49">
        <v>52</v>
      </c>
      <c r="T1160" s="50">
        <v>52</v>
      </c>
    </row>
    <row r="1161" spans="1:20" x14ac:dyDescent="0.2">
      <c r="A1161" s="12" t="s">
        <v>84</v>
      </c>
      <c r="B1161" s="27" t="s">
        <v>105</v>
      </c>
      <c r="C1161" s="27" t="s">
        <v>106</v>
      </c>
      <c r="D1161" s="27" t="s">
        <v>116</v>
      </c>
      <c r="E1161" s="27" t="s">
        <v>117</v>
      </c>
      <c r="F1161" s="27" t="s">
        <v>227</v>
      </c>
      <c r="G1161" s="27" t="s">
        <v>119</v>
      </c>
      <c r="H1161" s="27" t="s">
        <v>238</v>
      </c>
      <c r="I1161" s="27" t="s">
        <v>226</v>
      </c>
      <c r="J1161" s="27" t="s">
        <v>267</v>
      </c>
      <c r="K1161" s="27" t="s">
        <v>268</v>
      </c>
      <c r="L1161" s="27" t="s">
        <v>89</v>
      </c>
      <c r="M1161" s="27" t="s">
        <v>74</v>
      </c>
      <c r="N1161" s="27" t="s">
        <v>99</v>
      </c>
      <c r="O1161" s="27" t="s">
        <v>100</v>
      </c>
      <c r="P1161" s="18" t="s">
        <v>75</v>
      </c>
      <c r="Q1161" s="45">
        <v>0.02</v>
      </c>
      <c r="R1161" s="46">
        <v>0.02</v>
      </c>
      <c r="S1161" s="49">
        <v>2</v>
      </c>
      <c r="T1161" s="50">
        <v>2</v>
      </c>
    </row>
    <row r="1162" spans="1:20" x14ac:dyDescent="0.2">
      <c r="A1162" s="12" t="s">
        <v>84</v>
      </c>
      <c r="B1162" s="27" t="s">
        <v>105</v>
      </c>
      <c r="C1162" s="27" t="s">
        <v>106</v>
      </c>
      <c r="D1162" s="27" t="s">
        <v>116</v>
      </c>
      <c r="E1162" s="27" t="s">
        <v>117</v>
      </c>
      <c r="F1162" s="27" t="s">
        <v>227</v>
      </c>
      <c r="G1162" s="27" t="s">
        <v>119</v>
      </c>
      <c r="H1162" s="27" t="s">
        <v>238</v>
      </c>
      <c r="I1162" s="27" t="s">
        <v>226</v>
      </c>
      <c r="J1162" s="27" t="s">
        <v>267</v>
      </c>
      <c r="K1162" s="27" t="s">
        <v>268</v>
      </c>
      <c r="L1162" s="27" t="s">
        <v>89</v>
      </c>
      <c r="M1162" s="27" t="s">
        <v>74</v>
      </c>
      <c r="N1162" s="27" t="s">
        <v>95</v>
      </c>
      <c r="O1162" s="27" t="s">
        <v>96</v>
      </c>
      <c r="P1162" s="18" t="s">
        <v>75</v>
      </c>
      <c r="Q1162" s="47"/>
      <c r="R1162" s="58"/>
      <c r="S1162" s="49">
        <v>1</v>
      </c>
      <c r="T1162" s="50">
        <v>1</v>
      </c>
    </row>
    <row r="1163" spans="1:20" x14ac:dyDescent="0.2">
      <c r="A1163" s="12" t="s">
        <v>84</v>
      </c>
      <c r="B1163" s="27" t="s">
        <v>105</v>
      </c>
      <c r="C1163" s="27" t="s">
        <v>106</v>
      </c>
      <c r="D1163" s="27" t="s">
        <v>116</v>
      </c>
      <c r="E1163" s="27" t="s">
        <v>117</v>
      </c>
      <c r="F1163" s="27" t="s">
        <v>227</v>
      </c>
      <c r="G1163" s="27" t="s">
        <v>119</v>
      </c>
      <c r="H1163" s="27" t="s">
        <v>238</v>
      </c>
      <c r="I1163" s="27" t="s">
        <v>226</v>
      </c>
      <c r="J1163" s="27" t="s">
        <v>144</v>
      </c>
      <c r="K1163" s="27" t="s">
        <v>145</v>
      </c>
      <c r="L1163" s="27" t="s">
        <v>89</v>
      </c>
      <c r="M1163" s="27" t="s">
        <v>74</v>
      </c>
      <c r="N1163" s="27" t="s">
        <v>134</v>
      </c>
      <c r="O1163" s="27" t="s">
        <v>135</v>
      </c>
      <c r="P1163" s="18" t="s">
        <v>75</v>
      </c>
      <c r="Q1163" s="45">
        <v>0.04</v>
      </c>
      <c r="R1163" s="46">
        <v>0.04</v>
      </c>
      <c r="S1163" s="49">
        <v>15</v>
      </c>
      <c r="T1163" s="50">
        <v>15</v>
      </c>
    </row>
    <row r="1164" spans="1:20" x14ac:dyDescent="0.2">
      <c r="A1164" s="12" t="s">
        <v>84</v>
      </c>
      <c r="B1164" s="27" t="s">
        <v>105</v>
      </c>
      <c r="C1164" s="27" t="s">
        <v>106</v>
      </c>
      <c r="D1164" s="27" t="s">
        <v>116</v>
      </c>
      <c r="E1164" s="27" t="s">
        <v>117</v>
      </c>
      <c r="F1164" s="27" t="s">
        <v>227</v>
      </c>
      <c r="G1164" s="27" t="s">
        <v>119</v>
      </c>
      <c r="H1164" s="27" t="s">
        <v>238</v>
      </c>
      <c r="I1164" s="27" t="s">
        <v>226</v>
      </c>
      <c r="J1164" s="27" t="s">
        <v>144</v>
      </c>
      <c r="K1164" s="27" t="s">
        <v>145</v>
      </c>
      <c r="L1164" s="27" t="s">
        <v>89</v>
      </c>
      <c r="M1164" s="27" t="s">
        <v>74</v>
      </c>
      <c r="N1164" s="27" t="s">
        <v>90</v>
      </c>
      <c r="O1164" s="27" t="s">
        <v>76</v>
      </c>
      <c r="P1164" s="18" t="s">
        <v>75</v>
      </c>
      <c r="Q1164" s="45">
        <v>0.2</v>
      </c>
      <c r="R1164" s="46">
        <v>0.2</v>
      </c>
      <c r="S1164" s="49">
        <v>47</v>
      </c>
      <c r="T1164" s="50">
        <v>47</v>
      </c>
    </row>
    <row r="1165" spans="1:20" x14ac:dyDescent="0.2">
      <c r="A1165" s="12" t="s">
        <v>84</v>
      </c>
      <c r="B1165" s="27" t="s">
        <v>105</v>
      </c>
      <c r="C1165" s="27" t="s">
        <v>106</v>
      </c>
      <c r="D1165" s="27" t="s">
        <v>116</v>
      </c>
      <c r="E1165" s="27" t="s">
        <v>117</v>
      </c>
      <c r="F1165" s="27" t="s">
        <v>227</v>
      </c>
      <c r="G1165" s="27" t="s">
        <v>119</v>
      </c>
      <c r="H1165" s="27" t="s">
        <v>238</v>
      </c>
      <c r="I1165" s="27" t="s">
        <v>226</v>
      </c>
      <c r="J1165" s="27" t="s">
        <v>148</v>
      </c>
      <c r="K1165" s="27" t="s">
        <v>149</v>
      </c>
      <c r="L1165" s="27" t="s">
        <v>89</v>
      </c>
      <c r="M1165" s="27" t="s">
        <v>74</v>
      </c>
      <c r="N1165" s="27" t="s">
        <v>134</v>
      </c>
      <c r="O1165" s="27" t="s">
        <v>135</v>
      </c>
      <c r="P1165" s="18" t="s">
        <v>75</v>
      </c>
      <c r="Q1165" s="45">
        <v>0.01</v>
      </c>
      <c r="R1165" s="46">
        <v>0.01</v>
      </c>
      <c r="S1165" s="49">
        <v>2</v>
      </c>
      <c r="T1165" s="50">
        <v>2</v>
      </c>
    </row>
    <row r="1166" spans="1:20" x14ac:dyDescent="0.2">
      <c r="A1166" s="12" t="s">
        <v>84</v>
      </c>
      <c r="B1166" s="27" t="s">
        <v>105</v>
      </c>
      <c r="C1166" s="27" t="s">
        <v>106</v>
      </c>
      <c r="D1166" s="27" t="s">
        <v>116</v>
      </c>
      <c r="E1166" s="27" t="s">
        <v>117</v>
      </c>
      <c r="F1166" s="27" t="s">
        <v>227</v>
      </c>
      <c r="G1166" s="27" t="s">
        <v>119</v>
      </c>
      <c r="H1166" s="27" t="s">
        <v>238</v>
      </c>
      <c r="I1166" s="27" t="s">
        <v>226</v>
      </c>
      <c r="J1166" s="27" t="s">
        <v>361</v>
      </c>
      <c r="K1166" s="27" t="s">
        <v>362</v>
      </c>
      <c r="L1166" s="27" t="s">
        <v>89</v>
      </c>
      <c r="M1166" s="27" t="s">
        <v>74</v>
      </c>
      <c r="N1166" s="27" t="s">
        <v>90</v>
      </c>
      <c r="O1166" s="27" t="s">
        <v>76</v>
      </c>
      <c r="P1166" s="18" t="s">
        <v>75</v>
      </c>
      <c r="Q1166" s="45">
        <v>0.42</v>
      </c>
      <c r="R1166" s="46">
        <v>0.42</v>
      </c>
      <c r="S1166" s="49">
        <v>46</v>
      </c>
      <c r="T1166" s="50">
        <v>46</v>
      </c>
    </row>
    <row r="1167" spans="1:20" x14ac:dyDescent="0.2">
      <c r="A1167" s="12" t="s">
        <v>84</v>
      </c>
      <c r="B1167" s="27" t="s">
        <v>105</v>
      </c>
      <c r="C1167" s="27" t="s">
        <v>106</v>
      </c>
      <c r="D1167" s="27" t="s">
        <v>116</v>
      </c>
      <c r="E1167" s="27" t="s">
        <v>117</v>
      </c>
      <c r="F1167" s="27" t="s">
        <v>227</v>
      </c>
      <c r="G1167" s="27" t="s">
        <v>119</v>
      </c>
      <c r="H1167" s="27" t="s">
        <v>238</v>
      </c>
      <c r="I1167" s="27" t="s">
        <v>226</v>
      </c>
      <c r="J1167" s="27" t="s">
        <v>150</v>
      </c>
      <c r="K1167" s="27" t="s">
        <v>151</v>
      </c>
      <c r="L1167" s="27" t="s">
        <v>89</v>
      </c>
      <c r="M1167" s="27" t="s">
        <v>74</v>
      </c>
      <c r="N1167" s="27" t="s">
        <v>95</v>
      </c>
      <c r="O1167" s="27" t="s">
        <v>96</v>
      </c>
      <c r="P1167" s="18" t="s">
        <v>75</v>
      </c>
      <c r="Q1167" s="45">
        <v>0.01</v>
      </c>
      <c r="R1167" s="46">
        <v>0.01</v>
      </c>
      <c r="S1167" s="49">
        <v>7</v>
      </c>
      <c r="T1167" s="50">
        <v>7</v>
      </c>
    </row>
    <row r="1168" spans="1:20" x14ac:dyDescent="0.2">
      <c r="A1168" s="12" t="s">
        <v>84</v>
      </c>
      <c r="B1168" s="27" t="s">
        <v>105</v>
      </c>
      <c r="C1168" s="27" t="s">
        <v>106</v>
      </c>
      <c r="D1168" s="27" t="s">
        <v>116</v>
      </c>
      <c r="E1168" s="27" t="s">
        <v>117</v>
      </c>
      <c r="F1168" s="27" t="s">
        <v>227</v>
      </c>
      <c r="G1168" s="27" t="s">
        <v>119</v>
      </c>
      <c r="H1168" s="27" t="s">
        <v>238</v>
      </c>
      <c r="I1168" s="27" t="s">
        <v>226</v>
      </c>
      <c r="J1168" s="27" t="s">
        <v>150</v>
      </c>
      <c r="K1168" s="27" t="s">
        <v>151</v>
      </c>
      <c r="L1168" s="27" t="s">
        <v>89</v>
      </c>
      <c r="M1168" s="27" t="s">
        <v>74</v>
      </c>
      <c r="N1168" s="27" t="s">
        <v>90</v>
      </c>
      <c r="O1168" s="27" t="s">
        <v>76</v>
      </c>
      <c r="P1168" s="18" t="s">
        <v>75</v>
      </c>
      <c r="Q1168" s="45">
        <v>0.05</v>
      </c>
      <c r="R1168" s="46">
        <v>0.05</v>
      </c>
      <c r="S1168" s="49">
        <v>10</v>
      </c>
      <c r="T1168" s="50">
        <v>10</v>
      </c>
    </row>
    <row r="1169" spans="1:20" x14ac:dyDescent="0.2">
      <c r="A1169" s="12" t="s">
        <v>84</v>
      </c>
      <c r="B1169" s="27" t="s">
        <v>105</v>
      </c>
      <c r="C1169" s="27" t="s">
        <v>106</v>
      </c>
      <c r="D1169" s="27" t="s">
        <v>116</v>
      </c>
      <c r="E1169" s="27" t="s">
        <v>117</v>
      </c>
      <c r="F1169" s="27" t="s">
        <v>227</v>
      </c>
      <c r="G1169" s="27" t="s">
        <v>119</v>
      </c>
      <c r="H1169" s="27" t="s">
        <v>238</v>
      </c>
      <c r="I1169" s="27" t="s">
        <v>226</v>
      </c>
      <c r="J1169" s="27" t="s">
        <v>150</v>
      </c>
      <c r="K1169" s="27" t="s">
        <v>151</v>
      </c>
      <c r="L1169" s="27" t="s">
        <v>89</v>
      </c>
      <c r="M1169" s="27" t="s">
        <v>74</v>
      </c>
      <c r="N1169" s="27" t="s">
        <v>152</v>
      </c>
      <c r="O1169" s="27" t="s">
        <v>153</v>
      </c>
      <c r="P1169" s="18" t="s">
        <v>75</v>
      </c>
      <c r="Q1169" s="45">
        <v>0.02</v>
      </c>
      <c r="R1169" s="46">
        <v>0.02</v>
      </c>
      <c r="S1169" s="49">
        <v>5</v>
      </c>
      <c r="T1169" s="50">
        <v>5</v>
      </c>
    </row>
    <row r="1170" spans="1:20" x14ac:dyDescent="0.2">
      <c r="A1170" s="12" t="s">
        <v>84</v>
      </c>
      <c r="B1170" s="27" t="s">
        <v>105</v>
      </c>
      <c r="C1170" s="27" t="s">
        <v>106</v>
      </c>
      <c r="D1170" s="27" t="s">
        <v>116</v>
      </c>
      <c r="E1170" s="27" t="s">
        <v>117</v>
      </c>
      <c r="F1170" s="27" t="s">
        <v>227</v>
      </c>
      <c r="G1170" s="27" t="s">
        <v>119</v>
      </c>
      <c r="H1170" s="27" t="s">
        <v>238</v>
      </c>
      <c r="I1170" s="27" t="s">
        <v>226</v>
      </c>
      <c r="J1170" s="27" t="s">
        <v>150</v>
      </c>
      <c r="K1170" s="27" t="s">
        <v>151</v>
      </c>
      <c r="L1170" s="27" t="s">
        <v>97</v>
      </c>
      <c r="M1170" s="27" t="s">
        <v>98</v>
      </c>
      <c r="N1170" s="27" t="s">
        <v>95</v>
      </c>
      <c r="O1170" s="27" t="s">
        <v>96</v>
      </c>
      <c r="P1170" s="18" t="s">
        <v>75</v>
      </c>
      <c r="Q1170" s="45">
        <v>0.01</v>
      </c>
      <c r="R1170" s="46">
        <v>0.01</v>
      </c>
      <c r="S1170" s="49">
        <v>4</v>
      </c>
      <c r="T1170" s="50">
        <v>4</v>
      </c>
    </row>
    <row r="1171" spans="1:20" x14ac:dyDescent="0.2">
      <c r="A1171" s="12" t="s">
        <v>84</v>
      </c>
      <c r="B1171" s="27" t="s">
        <v>105</v>
      </c>
      <c r="C1171" s="27" t="s">
        <v>106</v>
      </c>
      <c r="D1171" s="27" t="s">
        <v>116</v>
      </c>
      <c r="E1171" s="27" t="s">
        <v>117</v>
      </c>
      <c r="F1171" s="27" t="s">
        <v>227</v>
      </c>
      <c r="G1171" s="27" t="s">
        <v>119</v>
      </c>
      <c r="H1171" s="27" t="s">
        <v>238</v>
      </c>
      <c r="I1171" s="27" t="s">
        <v>226</v>
      </c>
      <c r="J1171" s="27" t="s">
        <v>275</v>
      </c>
      <c r="K1171" s="27" t="s">
        <v>276</v>
      </c>
      <c r="L1171" s="27" t="s">
        <v>89</v>
      </c>
      <c r="M1171" s="27" t="s">
        <v>74</v>
      </c>
      <c r="N1171" s="27" t="s">
        <v>90</v>
      </c>
      <c r="O1171" s="27" t="s">
        <v>76</v>
      </c>
      <c r="P1171" s="18" t="s">
        <v>75</v>
      </c>
      <c r="Q1171" s="45">
        <v>0.02</v>
      </c>
      <c r="R1171" s="46">
        <v>0.02</v>
      </c>
      <c r="S1171" s="49">
        <v>1</v>
      </c>
      <c r="T1171" s="50">
        <v>1</v>
      </c>
    </row>
    <row r="1172" spans="1:20" x14ac:dyDescent="0.2">
      <c r="A1172" s="12" t="s">
        <v>84</v>
      </c>
      <c r="B1172" s="27" t="s">
        <v>105</v>
      </c>
      <c r="C1172" s="27" t="s">
        <v>106</v>
      </c>
      <c r="D1172" s="27" t="s">
        <v>116</v>
      </c>
      <c r="E1172" s="27" t="s">
        <v>117</v>
      </c>
      <c r="F1172" s="27" t="s">
        <v>227</v>
      </c>
      <c r="G1172" s="27" t="s">
        <v>119</v>
      </c>
      <c r="H1172" s="27" t="s">
        <v>68</v>
      </c>
      <c r="I1172" s="27" t="s">
        <v>262</v>
      </c>
      <c r="J1172" s="27" t="s">
        <v>187</v>
      </c>
      <c r="K1172" s="27" t="s">
        <v>188</v>
      </c>
      <c r="L1172" s="27" t="s">
        <v>89</v>
      </c>
      <c r="M1172" s="27" t="s">
        <v>74</v>
      </c>
      <c r="N1172" s="27" t="s">
        <v>124</v>
      </c>
      <c r="O1172" s="27" t="s">
        <v>125</v>
      </c>
      <c r="P1172" s="18" t="s">
        <v>75</v>
      </c>
      <c r="Q1172" s="45">
        <v>30.8</v>
      </c>
      <c r="R1172" s="46">
        <v>30.8</v>
      </c>
      <c r="S1172" s="49">
        <v>4</v>
      </c>
      <c r="T1172" s="50">
        <v>4</v>
      </c>
    </row>
    <row r="1173" spans="1:20" x14ac:dyDescent="0.2">
      <c r="A1173" s="57" t="s">
        <v>72</v>
      </c>
      <c r="B1173" s="54"/>
      <c r="C1173" s="54"/>
      <c r="D1173" s="54"/>
      <c r="E1173" s="54"/>
      <c r="F1173" s="54"/>
      <c r="G1173" s="54"/>
      <c r="H1173" s="54"/>
      <c r="I1173" s="54"/>
      <c r="J1173" s="54"/>
      <c r="K1173" s="54"/>
      <c r="L1173" s="54"/>
      <c r="M1173" s="54"/>
      <c r="N1173" s="54"/>
      <c r="O1173" s="54"/>
      <c r="P1173" s="10"/>
      <c r="Q1173" s="52">
        <v>9176.18</v>
      </c>
      <c r="R1173" s="52">
        <v>9176.18</v>
      </c>
      <c r="S1173" s="55">
        <v>1728430</v>
      </c>
      <c r="T1173" s="56">
        <v>1728430</v>
      </c>
    </row>
  </sheetData>
  <pageMargins left="0.2" right="0.2" top="0.5" bottom="0.5" header="0.3" footer="0.3"/>
  <pageSetup scale="37" orientation="landscape" horizontalDpi="1200" verticalDpi="1200" r:id="rId2"/>
  <customProperties>
    <customPr name="_pios_id" r:id="rId3"/>
    <customPr name="CofWorksheetType" r:id="rId4"/>
    <customPr name="EpmWorksheetKeyString_GUID" r:id="rId5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X31"/>
  <sheetViews>
    <sheetView topLeftCell="G1" workbookViewId="0">
      <selection activeCell="O3" sqref="O3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11.6640625" bestFit="1" customWidth="1"/>
    <col min="6" max="6" width="13.1640625" bestFit="1" customWidth="1"/>
    <col min="7" max="7" width="6.33203125" bestFit="1" customWidth="1"/>
    <col min="8" max="8" width="13.6640625" bestFit="1" customWidth="1"/>
    <col min="9" max="9" width="16.33203125" bestFit="1" customWidth="1"/>
    <col min="10" max="10" width="12.1640625" bestFit="1" customWidth="1"/>
    <col min="11" max="11" width="37" bestFit="1" customWidth="1"/>
    <col min="12" max="12" width="13.5" bestFit="1" customWidth="1"/>
    <col min="13" max="13" width="31.5" bestFit="1" customWidth="1"/>
    <col min="14" max="14" width="16.83203125" bestFit="1" customWidth="1"/>
    <col min="15" max="15" width="23.6640625" bestFit="1" customWidth="1"/>
    <col min="16" max="16" width="24.5" bestFit="1" customWidth="1"/>
    <col min="17" max="17" width="22.1640625" bestFit="1" customWidth="1"/>
    <col min="18" max="18" width="13.1640625" bestFit="1" customWidth="1"/>
    <col min="19" max="19" width="32.1640625" bestFit="1" customWidth="1"/>
    <col min="20" max="20" width="33" bestFit="1" customWidth="1"/>
  </cols>
  <sheetData>
    <row r="1" spans="1:24" ht="26" x14ac:dyDescent="0.3">
      <c r="A1" s="21" t="str">
        <f ca="1">MID(CELL("filename",A1),FIND("]",CELL("filename",A1))+1,255)</f>
        <v>Domestic Licensing</v>
      </c>
    </row>
    <row r="3" spans="1:24" x14ac:dyDescent="0.2">
      <c r="A3" s="20" t="s">
        <v>0</v>
      </c>
      <c r="B3" s="20" t="s">
        <v>1</v>
      </c>
      <c r="C3" s="20" t="s">
        <v>2</v>
      </c>
      <c r="D3" s="20" t="s">
        <v>3</v>
      </c>
      <c r="E3" s="20" t="s">
        <v>9</v>
      </c>
      <c r="F3" s="20" t="s">
        <v>4</v>
      </c>
      <c r="G3" s="20" t="s">
        <v>10</v>
      </c>
      <c r="H3" s="20" t="s">
        <v>48</v>
      </c>
      <c r="I3" s="20" t="s">
        <v>49</v>
      </c>
      <c r="J3" s="20" t="s">
        <v>6</v>
      </c>
      <c r="K3" s="20" t="s">
        <v>12</v>
      </c>
      <c r="L3" s="20" t="s">
        <v>7</v>
      </c>
      <c r="M3" s="20" t="s">
        <v>13</v>
      </c>
      <c r="N3" s="20" t="s">
        <v>14</v>
      </c>
      <c r="O3" s="20" t="str">
        <f>IF(O4="","Field"&amp;O2,O4)</f>
        <v>Domestic Licensing Income</v>
      </c>
      <c r="P3" s="20" t="str">
        <f>IF(P4="","Field"&amp;P2,P4)</f>
        <v>Domestic Licensing Expense</v>
      </c>
    </row>
    <row r="4" spans="1:24" outlineLevel="1" x14ac:dyDescent="0.2">
      <c r="A4" s="19" t="s">
        <v>0</v>
      </c>
      <c r="B4" s="11" t="s">
        <v>1</v>
      </c>
      <c r="C4" s="11" t="s">
        <v>2</v>
      </c>
      <c r="D4" s="11" t="s">
        <v>3</v>
      </c>
      <c r="E4" s="13"/>
      <c r="F4" s="11" t="s">
        <v>4</v>
      </c>
      <c r="G4" s="13"/>
      <c r="H4" s="11" t="s">
        <v>48</v>
      </c>
      <c r="I4" s="13"/>
      <c r="J4" s="11" t="s">
        <v>6</v>
      </c>
      <c r="K4" s="13"/>
      <c r="L4" s="11" t="s">
        <v>7</v>
      </c>
      <c r="M4" s="13"/>
      <c r="N4" s="11" t="s">
        <v>14</v>
      </c>
      <c r="O4" s="8" t="s">
        <v>255</v>
      </c>
      <c r="P4" s="3" t="s">
        <v>256</v>
      </c>
    </row>
    <row r="5" spans="1:24" x14ac:dyDescent="0.2">
      <c r="A5" s="12" t="s">
        <v>84</v>
      </c>
      <c r="B5" s="27" t="s">
        <v>105</v>
      </c>
      <c r="C5" s="27" t="s">
        <v>106</v>
      </c>
      <c r="D5" s="27" t="s">
        <v>107</v>
      </c>
      <c r="E5" s="27" t="s">
        <v>108</v>
      </c>
      <c r="F5" s="27" t="s">
        <v>129</v>
      </c>
      <c r="G5" s="27" t="s">
        <v>110</v>
      </c>
      <c r="H5" s="27" t="s">
        <v>159</v>
      </c>
      <c r="I5" s="27" t="s">
        <v>160</v>
      </c>
      <c r="J5" s="27" t="s">
        <v>8</v>
      </c>
      <c r="K5" s="27" t="s">
        <v>257</v>
      </c>
      <c r="L5" s="27" t="s">
        <v>258</v>
      </c>
      <c r="M5" s="27" t="s">
        <v>259</v>
      </c>
      <c r="N5" s="27" t="s">
        <v>101</v>
      </c>
      <c r="O5" s="47"/>
      <c r="P5" s="4">
        <v>-0.02</v>
      </c>
      <c r="R5" s="22" t="s">
        <v>15</v>
      </c>
      <c r="S5" s="25" t="s">
        <v>260</v>
      </c>
      <c r="T5" s="25" t="s">
        <v>261</v>
      </c>
    </row>
    <row r="6" spans="1:24" x14ac:dyDescent="0.2">
      <c r="A6" s="12" t="s">
        <v>84</v>
      </c>
      <c r="B6" s="27" t="s">
        <v>105</v>
      </c>
      <c r="C6" s="27" t="s">
        <v>106</v>
      </c>
      <c r="D6" s="27" t="s">
        <v>107</v>
      </c>
      <c r="E6" s="27" t="s">
        <v>108</v>
      </c>
      <c r="F6" s="27" t="s">
        <v>129</v>
      </c>
      <c r="G6" s="27" t="s">
        <v>110</v>
      </c>
      <c r="H6" s="27" t="s">
        <v>159</v>
      </c>
      <c r="I6" s="27" t="s">
        <v>160</v>
      </c>
      <c r="J6" s="27" t="s">
        <v>8</v>
      </c>
      <c r="K6" s="27" t="s">
        <v>257</v>
      </c>
      <c r="L6" s="27" t="s">
        <v>258</v>
      </c>
      <c r="M6" s="27" t="s">
        <v>259</v>
      </c>
      <c r="N6" s="27" t="s">
        <v>180</v>
      </c>
      <c r="O6" s="45">
        <v>0.03</v>
      </c>
      <c r="P6" s="65"/>
      <c r="Q6" s="25"/>
      <c r="R6" s="23" t="s">
        <v>101</v>
      </c>
      <c r="S6" s="66"/>
      <c r="T6" s="66">
        <v>-1.33</v>
      </c>
    </row>
    <row r="7" spans="1:24" x14ac:dyDescent="0.2">
      <c r="A7" s="12" t="s">
        <v>84</v>
      </c>
      <c r="B7" s="27" t="s">
        <v>105</v>
      </c>
      <c r="C7" s="27" t="s">
        <v>106</v>
      </c>
      <c r="D7" s="27" t="s">
        <v>107</v>
      </c>
      <c r="E7" s="27" t="s">
        <v>108</v>
      </c>
      <c r="F7" s="27" t="s">
        <v>129</v>
      </c>
      <c r="G7" s="27" t="s">
        <v>110</v>
      </c>
      <c r="H7" s="27" t="s">
        <v>159</v>
      </c>
      <c r="I7" s="27" t="s">
        <v>160</v>
      </c>
      <c r="J7" s="27" t="s">
        <v>8</v>
      </c>
      <c r="K7" s="27" t="s">
        <v>257</v>
      </c>
      <c r="L7" s="27" t="s">
        <v>369</v>
      </c>
      <c r="M7" s="27" t="s">
        <v>370</v>
      </c>
      <c r="N7" s="27" t="s">
        <v>101</v>
      </c>
      <c r="O7" s="47"/>
      <c r="P7" s="4">
        <v>-0.01</v>
      </c>
      <c r="Q7" s="25"/>
      <c r="R7" s="23" t="s">
        <v>180</v>
      </c>
      <c r="S7" s="66">
        <v>6.6399999999999988</v>
      </c>
      <c r="T7" s="66"/>
    </row>
    <row r="8" spans="1:24" x14ac:dyDescent="0.2">
      <c r="A8" s="12" t="s">
        <v>84</v>
      </c>
      <c r="B8" s="27" t="s">
        <v>105</v>
      </c>
      <c r="C8" s="27" t="s">
        <v>106</v>
      </c>
      <c r="D8" s="27" t="s">
        <v>107</v>
      </c>
      <c r="E8" s="27" t="s">
        <v>108</v>
      </c>
      <c r="F8" s="27" t="s">
        <v>129</v>
      </c>
      <c r="G8" s="27" t="s">
        <v>110</v>
      </c>
      <c r="H8" s="27" t="s">
        <v>159</v>
      </c>
      <c r="I8" s="27" t="s">
        <v>160</v>
      </c>
      <c r="J8" s="27" t="s">
        <v>8</v>
      </c>
      <c r="K8" s="27" t="s">
        <v>257</v>
      </c>
      <c r="L8" s="27" t="s">
        <v>369</v>
      </c>
      <c r="M8" s="27" t="s">
        <v>370</v>
      </c>
      <c r="N8" s="27" t="s">
        <v>180</v>
      </c>
      <c r="O8" s="45">
        <v>0.06</v>
      </c>
      <c r="P8" s="65"/>
      <c r="Q8" s="25"/>
      <c r="R8" s="23" t="s">
        <v>46</v>
      </c>
      <c r="S8" s="66"/>
      <c r="T8" s="66">
        <v>-0.01</v>
      </c>
      <c r="U8" s="61">
        <v>0.2</v>
      </c>
      <c r="V8" s="61">
        <v>0</v>
      </c>
      <c r="X8">
        <v>0</v>
      </c>
    </row>
    <row r="9" spans="1:24" x14ac:dyDescent="0.2">
      <c r="A9" s="12" t="s">
        <v>84</v>
      </c>
      <c r="B9" s="27" t="s">
        <v>105</v>
      </c>
      <c r="C9" s="27" t="s">
        <v>106</v>
      </c>
      <c r="D9" s="27" t="s">
        <v>107</v>
      </c>
      <c r="E9" s="27" t="s">
        <v>108</v>
      </c>
      <c r="F9" s="27" t="s">
        <v>129</v>
      </c>
      <c r="G9" s="27" t="s">
        <v>110</v>
      </c>
      <c r="H9" s="27" t="s">
        <v>159</v>
      </c>
      <c r="I9" s="27" t="s">
        <v>160</v>
      </c>
      <c r="J9" s="27" t="s">
        <v>344</v>
      </c>
      <c r="K9" s="27" t="s">
        <v>345</v>
      </c>
      <c r="L9" s="27" t="s">
        <v>369</v>
      </c>
      <c r="M9" s="27" t="s">
        <v>370</v>
      </c>
      <c r="N9" s="27" t="s">
        <v>101</v>
      </c>
      <c r="O9" s="47"/>
      <c r="P9" s="4">
        <v>-0.12</v>
      </c>
      <c r="Q9" s="25"/>
      <c r="R9" s="23" t="s">
        <v>47</v>
      </c>
      <c r="S9" s="66"/>
      <c r="T9" s="66">
        <v>-8.1499999999999986</v>
      </c>
    </row>
    <row r="10" spans="1:24" x14ac:dyDescent="0.2">
      <c r="A10" s="12" t="s">
        <v>84</v>
      </c>
      <c r="B10" s="27" t="s">
        <v>105</v>
      </c>
      <c r="C10" s="27" t="s">
        <v>106</v>
      </c>
      <c r="D10" s="27" t="s">
        <v>107</v>
      </c>
      <c r="E10" s="27" t="s">
        <v>108</v>
      </c>
      <c r="F10" s="27" t="s">
        <v>129</v>
      </c>
      <c r="G10" s="27" t="s">
        <v>110</v>
      </c>
      <c r="H10" s="27" t="s">
        <v>159</v>
      </c>
      <c r="I10" s="27" t="s">
        <v>160</v>
      </c>
      <c r="J10" s="27" t="s">
        <v>344</v>
      </c>
      <c r="K10" s="27" t="s">
        <v>345</v>
      </c>
      <c r="L10" s="27" t="s">
        <v>369</v>
      </c>
      <c r="M10" s="27" t="s">
        <v>370</v>
      </c>
      <c r="N10" s="27" t="s">
        <v>180</v>
      </c>
      <c r="O10" s="45">
        <v>0.62</v>
      </c>
      <c r="P10" s="65"/>
      <c r="Q10" s="25"/>
      <c r="R10" s="23" t="s">
        <v>16</v>
      </c>
      <c r="S10" s="66">
        <v>6.6399999999999988</v>
      </c>
      <c r="T10" s="66">
        <v>-9.4899999999999984</v>
      </c>
    </row>
    <row r="11" spans="1:24" x14ac:dyDescent="0.2">
      <c r="A11" s="12" t="s">
        <v>84</v>
      </c>
      <c r="B11" s="27" t="s">
        <v>105</v>
      </c>
      <c r="C11" s="27" t="s">
        <v>106</v>
      </c>
      <c r="D11" s="27" t="s">
        <v>107</v>
      </c>
      <c r="E11" s="27" t="s">
        <v>108</v>
      </c>
      <c r="F11" s="27" t="s">
        <v>129</v>
      </c>
      <c r="G11" s="27" t="s">
        <v>110</v>
      </c>
      <c r="H11" s="27" t="s">
        <v>169</v>
      </c>
      <c r="I11" s="27" t="s">
        <v>170</v>
      </c>
      <c r="J11" s="27" t="s">
        <v>8</v>
      </c>
      <c r="K11" s="27" t="s">
        <v>257</v>
      </c>
      <c r="L11" s="27" t="s">
        <v>342</v>
      </c>
      <c r="M11" s="27" t="s">
        <v>343</v>
      </c>
      <c r="N11" s="27" t="s">
        <v>47</v>
      </c>
      <c r="O11" s="47"/>
      <c r="P11" s="4">
        <v>-0.02</v>
      </c>
      <c r="Q11" s="25"/>
    </row>
    <row r="12" spans="1:24" x14ac:dyDescent="0.2">
      <c r="A12" s="12" t="s">
        <v>84</v>
      </c>
      <c r="B12" s="27" t="s">
        <v>105</v>
      </c>
      <c r="C12" s="27" t="s">
        <v>106</v>
      </c>
      <c r="D12" s="27" t="s">
        <v>107</v>
      </c>
      <c r="E12" s="27" t="s">
        <v>108</v>
      </c>
      <c r="F12" s="27" t="s">
        <v>129</v>
      </c>
      <c r="G12" s="27" t="s">
        <v>110</v>
      </c>
      <c r="H12" s="27" t="s">
        <v>171</v>
      </c>
      <c r="I12" s="27" t="s">
        <v>172</v>
      </c>
      <c r="J12" s="27" t="s">
        <v>8</v>
      </c>
      <c r="K12" s="27" t="s">
        <v>257</v>
      </c>
      <c r="L12" s="27" t="s">
        <v>258</v>
      </c>
      <c r="M12" s="27" t="s">
        <v>259</v>
      </c>
      <c r="N12" s="27" t="s">
        <v>47</v>
      </c>
      <c r="O12" s="47"/>
      <c r="P12" s="4">
        <v>-0.28999999999999998</v>
      </c>
      <c r="Q12" s="25"/>
    </row>
    <row r="13" spans="1:24" x14ac:dyDescent="0.2">
      <c r="A13" s="12" t="s">
        <v>84</v>
      </c>
      <c r="B13" s="27" t="s">
        <v>105</v>
      </c>
      <c r="C13" s="27" t="s">
        <v>106</v>
      </c>
      <c r="D13" s="27" t="s">
        <v>107</v>
      </c>
      <c r="E13" s="27" t="s">
        <v>108</v>
      </c>
      <c r="F13" s="27" t="s">
        <v>129</v>
      </c>
      <c r="G13" s="27" t="s">
        <v>110</v>
      </c>
      <c r="H13" s="27" t="s">
        <v>171</v>
      </c>
      <c r="I13" s="27" t="s">
        <v>172</v>
      </c>
      <c r="J13" s="27" t="s">
        <v>8</v>
      </c>
      <c r="K13" s="27" t="s">
        <v>257</v>
      </c>
      <c r="L13" s="27" t="s">
        <v>258</v>
      </c>
      <c r="M13" s="27" t="s">
        <v>259</v>
      </c>
      <c r="N13" s="27" t="s">
        <v>180</v>
      </c>
      <c r="O13" s="45">
        <v>0.01</v>
      </c>
      <c r="P13" s="65"/>
      <c r="Q13" s="25"/>
    </row>
    <row r="14" spans="1:24" x14ac:dyDescent="0.2">
      <c r="A14" s="12" t="s">
        <v>84</v>
      </c>
      <c r="B14" s="27" t="s">
        <v>105</v>
      </c>
      <c r="C14" s="27" t="s">
        <v>106</v>
      </c>
      <c r="D14" s="27" t="s">
        <v>107</v>
      </c>
      <c r="E14" s="27" t="s">
        <v>108</v>
      </c>
      <c r="F14" s="27" t="s">
        <v>129</v>
      </c>
      <c r="G14" s="27" t="s">
        <v>110</v>
      </c>
      <c r="H14" s="27" t="s">
        <v>171</v>
      </c>
      <c r="I14" s="27" t="s">
        <v>172</v>
      </c>
      <c r="J14" s="27" t="s">
        <v>8</v>
      </c>
      <c r="K14" s="27" t="s">
        <v>257</v>
      </c>
      <c r="L14" s="27" t="s">
        <v>342</v>
      </c>
      <c r="M14" s="27" t="s">
        <v>343</v>
      </c>
      <c r="N14" s="27" t="s">
        <v>47</v>
      </c>
      <c r="O14" s="47"/>
      <c r="P14" s="4">
        <v>-4.87</v>
      </c>
      <c r="Q14" s="25"/>
    </row>
    <row r="15" spans="1:24" x14ac:dyDescent="0.2">
      <c r="A15" s="12" t="s">
        <v>84</v>
      </c>
      <c r="B15" s="27" t="s">
        <v>105</v>
      </c>
      <c r="C15" s="27" t="s">
        <v>106</v>
      </c>
      <c r="D15" s="27" t="s">
        <v>107</v>
      </c>
      <c r="E15" s="27" t="s">
        <v>108</v>
      </c>
      <c r="F15" s="27" t="s">
        <v>129</v>
      </c>
      <c r="G15" s="27" t="s">
        <v>110</v>
      </c>
      <c r="H15" s="27" t="s">
        <v>171</v>
      </c>
      <c r="I15" s="27" t="s">
        <v>172</v>
      </c>
      <c r="J15" s="27" t="s">
        <v>8</v>
      </c>
      <c r="K15" s="27" t="s">
        <v>257</v>
      </c>
      <c r="L15" s="27" t="s">
        <v>342</v>
      </c>
      <c r="M15" s="27" t="s">
        <v>343</v>
      </c>
      <c r="N15" s="27" t="s">
        <v>101</v>
      </c>
      <c r="O15" s="47"/>
      <c r="P15" s="4">
        <v>-0.11</v>
      </c>
      <c r="Q15" s="25"/>
    </row>
    <row r="16" spans="1:24" x14ac:dyDescent="0.2">
      <c r="A16" s="12" t="s">
        <v>84</v>
      </c>
      <c r="B16" s="27" t="s">
        <v>105</v>
      </c>
      <c r="C16" s="27" t="s">
        <v>106</v>
      </c>
      <c r="D16" s="27" t="s">
        <v>107</v>
      </c>
      <c r="E16" s="27" t="s">
        <v>108</v>
      </c>
      <c r="F16" s="27" t="s">
        <v>129</v>
      </c>
      <c r="G16" s="27" t="s">
        <v>110</v>
      </c>
      <c r="H16" s="27" t="s">
        <v>171</v>
      </c>
      <c r="I16" s="27" t="s">
        <v>172</v>
      </c>
      <c r="J16" s="27" t="s">
        <v>8</v>
      </c>
      <c r="K16" s="27" t="s">
        <v>257</v>
      </c>
      <c r="L16" s="27" t="s">
        <v>342</v>
      </c>
      <c r="M16" s="27" t="s">
        <v>343</v>
      </c>
      <c r="N16" s="27" t="s">
        <v>180</v>
      </c>
      <c r="O16" s="45">
        <v>0.35</v>
      </c>
      <c r="P16" s="65"/>
    </row>
    <row r="17" spans="1:16" x14ac:dyDescent="0.2">
      <c r="A17" s="12" t="s">
        <v>84</v>
      </c>
      <c r="B17" s="27" t="s">
        <v>105</v>
      </c>
      <c r="C17" s="27" t="s">
        <v>106</v>
      </c>
      <c r="D17" s="27" t="s">
        <v>107</v>
      </c>
      <c r="E17" s="27" t="s">
        <v>108</v>
      </c>
      <c r="F17" s="27" t="s">
        <v>129</v>
      </c>
      <c r="G17" s="27" t="s">
        <v>110</v>
      </c>
      <c r="H17" s="27" t="s">
        <v>171</v>
      </c>
      <c r="I17" s="27" t="s">
        <v>172</v>
      </c>
      <c r="J17" s="27" t="s">
        <v>344</v>
      </c>
      <c r="K17" s="27" t="s">
        <v>345</v>
      </c>
      <c r="L17" s="27" t="s">
        <v>346</v>
      </c>
      <c r="M17" s="27" t="s">
        <v>347</v>
      </c>
      <c r="N17" s="27" t="s">
        <v>180</v>
      </c>
      <c r="O17" s="45">
        <v>0.02</v>
      </c>
      <c r="P17" s="65"/>
    </row>
    <row r="18" spans="1:16" x14ac:dyDescent="0.2">
      <c r="A18" s="12" t="s">
        <v>84</v>
      </c>
      <c r="B18" s="27" t="s">
        <v>105</v>
      </c>
      <c r="C18" s="27" t="s">
        <v>106</v>
      </c>
      <c r="D18" s="27" t="s">
        <v>107</v>
      </c>
      <c r="E18" s="27" t="s">
        <v>108</v>
      </c>
      <c r="F18" s="27" t="s">
        <v>129</v>
      </c>
      <c r="G18" s="27" t="s">
        <v>110</v>
      </c>
      <c r="H18" s="27" t="s">
        <v>171</v>
      </c>
      <c r="I18" s="27" t="s">
        <v>172</v>
      </c>
      <c r="J18" s="27" t="s">
        <v>344</v>
      </c>
      <c r="K18" s="27" t="s">
        <v>345</v>
      </c>
      <c r="L18" s="27" t="s">
        <v>348</v>
      </c>
      <c r="M18" s="27" t="s">
        <v>349</v>
      </c>
      <c r="N18" s="27" t="s">
        <v>180</v>
      </c>
      <c r="O18" s="45">
        <v>3.36</v>
      </c>
      <c r="P18" s="65"/>
    </row>
    <row r="19" spans="1:16" x14ac:dyDescent="0.2">
      <c r="A19" s="12" t="s">
        <v>84</v>
      </c>
      <c r="B19" s="27" t="s">
        <v>105</v>
      </c>
      <c r="C19" s="27" t="s">
        <v>106</v>
      </c>
      <c r="D19" s="27" t="s">
        <v>107</v>
      </c>
      <c r="E19" s="27" t="s">
        <v>108</v>
      </c>
      <c r="F19" s="27" t="s">
        <v>185</v>
      </c>
      <c r="G19" s="27" t="s">
        <v>110</v>
      </c>
      <c r="H19" s="27" t="s">
        <v>175</v>
      </c>
      <c r="I19" s="27" t="s">
        <v>160</v>
      </c>
      <c r="J19" s="27" t="s">
        <v>8</v>
      </c>
      <c r="K19" s="27" t="s">
        <v>257</v>
      </c>
      <c r="L19" s="27" t="s">
        <v>342</v>
      </c>
      <c r="M19" s="27" t="s">
        <v>343</v>
      </c>
      <c r="N19" s="27" t="s">
        <v>180</v>
      </c>
      <c r="O19" s="45">
        <v>0.15</v>
      </c>
      <c r="P19" s="65"/>
    </row>
    <row r="20" spans="1:16" x14ac:dyDescent="0.2">
      <c r="A20" s="12" t="s">
        <v>84</v>
      </c>
      <c r="B20" s="27" t="s">
        <v>105</v>
      </c>
      <c r="C20" s="27" t="s">
        <v>106</v>
      </c>
      <c r="D20" s="27" t="s">
        <v>107</v>
      </c>
      <c r="E20" s="27" t="s">
        <v>108</v>
      </c>
      <c r="F20" s="27" t="s">
        <v>185</v>
      </c>
      <c r="G20" s="27" t="s">
        <v>110</v>
      </c>
      <c r="H20" s="27" t="s">
        <v>175</v>
      </c>
      <c r="I20" s="27" t="s">
        <v>160</v>
      </c>
      <c r="J20" s="27" t="s">
        <v>344</v>
      </c>
      <c r="K20" s="27" t="s">
        <v>345</v>
      </c>
      <c r="L20" s="27" t="s">
        <v>346</v>
      </c>
      <c r="M20" s="27" t="s">
        <v>347</v>
      </c>
      <c r="N20" s="27" t="s">
        <v>101</v>
      </c>
      <c r="O20" s="47"/>
      <c r="P20" s="4">
        <v>-0.01</v>
      </c>
    </row>
    <row r="21" spans="1:16" x14ac:dyDescent="0.2">
      <c r="A21" s="12" t="s">
        <v>84</v>
      </c>
      <c r="B21" s="27" t="s">
        <v>105</v>
      </c>
      <c r="C21" s="27" t="s">
        <v>106</v>
      </c>
      <c r="D21" s="27" t="s">
        <v>107</v>
      </c>
      <c r="E21" s="27" t="s">
        <v>108</v>
      </c>
      <c r="F21" s="27" t="s">
        <v>185</v>
      </c>
      <c r="G21" s="27" t="s">
        <v>110</v>
      </c>
      <c r="H21" s="27" t="s">
        <v>175</v>
      </c>
      <c r="I21" s="27" t="s">
        <v>160</v>
      </c>
      <c r="J21" s="27" t="s">
        <v>344</v>
      </c>
      <c r="K21" s="27" t="s">
        <v>345</v>
      </c>
      <c r="L21" s="27" t="s">
        <v>346</v>
      </c>
      <c r="M21" s="27" t="s">
        <v>347</v>
      </c>
      <c r="N21" s="27" t="s">
        <v>180</v>
      </c>
      <c r="O21" s="45">
        <v>0.01</v>
      </c>
      <c r="P21" s="65"/>
    </row>
    <row r="22" spans="1:16" x14ac:dyDescent="0.2">
      <c r="A22" s="12" t="s">
        <v>84</v>
      </c>
      <c r="B22" s="27" t="s">
        <v>105</v>
      </c>
      <c r="C22" s="27" t="s">
        <v>106</v>
      </c>
      <c r="D22" s="27" t="s">
        <v>107</v>
      </c>
      <c r="E22" s="27" t="s">
        <v>108</v>
      </c>
      <c r="F22" s="27" t="s">
        <v>185</v>
      </c>
      <c r="G22" s="27" t="s">
        <v>110</v>
      </c>
      <c r="H22" s="27" t="s">
        <v>175</v>
      </c>
      <c r="I22" s="27" t="s">
        <v>160</v>
      </c>
      <c r="J22" s="27" t="s">
        <v>344</v>
      </c>
      <c r="K22" s="27" t="s">
        <v>345</v>
      </c>
      <c r="L22" s="27" t="s">
        <v>348</v>
      </c>
      <c r="M22" s="27" t="s">
        <v>349</v>
      </c>
      <c r="N22" s="27" t="s">
        <v>180</v>
      </c>
      <c r="O22" s="45">
        <v>1.44</v>
      </c>
      <c r="P22" s="65"/>
    </row>
    <row r="23" spans="1:16" x14ac:dyDescent="0.2">
      <c r="A23" s="12" t="s">
        <v>84</v>
      </c>
      <c r="B23" s="27" t="s">
        <v>105</v>
      </c>
      <c r="C23" s="27" t="s">
        <v>106</v>
      </c>
      <c r="D23" s="27" t="s">
        <v>107</v>
      </c>
      <c r="E23" s="27" t="s">
        <v>108</v>
      </c>
      <c r="F23" s="27" t="s">
        <v>185</v>
      </c>
      <c r="G23" s="27" t="s">
        <v>110</v>
      </c>
      <c r="H23" s="27" t="s">
        <v>191</v>
      </c>
      <c r="I23" s="27" t="s">
        <v>170</v>
      </c>
      <c r="J23" s="27" t="s">
        <v>8</v>
      </c>
      <c r="K23" s="27" t="s">
        <v>257</v>
      </c>
      <c r="L23" s="27" t="s">
        <v>258</v>
      </c>
      <c r="M23" s="27" t="s">
        <v>259</v>
      </c>
      <c r="N23" s="27" t="s">
        <v>47</v>
      </c>
      <c r="O23" s="47"/>
      <c r="P23" s="4">
        <v>-0.34</v>
      </c>
    </row>
    <row r="24" spans="1:16" x14ac:dyDescent="0.2">
      <c r="A24" s="12" t="s">
        <v>84</v>
      </c>
      <c r="B24" s="27" t="s">
        <v>105</v>
      </c>
      <c r="C24" s="27" t="s">
        <v>106</v>
      </c>
      <c r="D24" s="27" t="s">
        <v>107</v>
      </c>
      <c r="E24" s="27" t="s">
        <v>108</v>
      </c>
      <c r="F24" s="27" t="s">
        <v>185</v>
      </c>
      <c r="G24" s="27" t="s">
        <v>110</v>
      </c>
      <c r="H24" s="27" t="s">
        <v>183</v>
      </c>
      <c r="I24" s="27" t="s">
        <v>172</v>
      </c>
      <c r="J24" s="27" t="s">
        <v>8</v>
      </c>
      <c r="K24" s="27" t="s">
        <v>257</v>
      </c>
      <c r="L24" s="27" t="s">
        <v>258</v>
      </c>
      <c r="M24" s="27" t="s">
        <v>259</v>
      </c>
      <c r="N24" s="27" t="s">
        <v>47</v>
      </c>
      <c r="O24" s="47"/>
      <c r="P24" s="4">
        <v>-2.63</v>
      </c>
    </row>
    <row r="25" spans="1:16" x14ac:dyDescent="0.2">
      <c r="A25" s="12" t="s">
        <v>84</v>
      </c>
      <c r="B25" s="27" t="s">
        <v>105</v>
      </c>
      <c r="C25" s="27" t="s">
        <v>106</v>
      </c>
      <c r="D25" s="27" t="s">
        <v>107</v>
      </c>
      <c r="E25" s="27" t="s">
        <v>108</v>
      </c>
      <c r="F25" s="27" t="s">
        <v>185</v>
      </c>
      <c r="G25" s="27" t="s">
        <v>110</v>
      </c>
      <c r="H25" s="27" t="s">
        <v>183</v>
      </c>
      <c r="I25" s="27" t="s">
        <v>172</v>
      </c>
      <c r="J25" s="27" t="s">
        <v>8</v>
      </c>
      <c r="K25" s="27" t="s">
        <v>257</v>
      </c>
      <c r="L25" s="27" t="s">
        <v>258</v>
      </c>
      <c r="M25" s="27" t="s">
        <v>259</v>
      </c>
      <c r="N25" s="27" t="s">
        <v>180</v>
      </c>
      <c r="O25" s="45">
        <v>0.05</v>
      </c>
      <c r="P25" s="65"/>
    </row>
    <row r="26" spans="1:16" x14ac:dyDescent="0.2">
      <c r="A26" s="12" t="s">
        <v>84</v>
      </c>
      <c r="B26" s="27" t="s">
        <v>105</v>
      </c>
      <c r="C26" s="27" t="s">
        <v>106</v>
      </c>
      <c r="D26" s="27" t="s">
        <v>107</v>
      </c>
      <c r="E26" s="27" t="s">
        <v>108</v>
      </c>
      <c r="F26" s="27" t="s">
        <v>185</v>
      </c>
      <c r="G26" s="27" t="s">
        <v>110</v>
      </c>
      <c r="H26" s="27" t="s">
        <v>183</v>
      </c>
      <c r="I26" s="27" t="s">
        <v>172</v>
      </c>
      <c r="J26" s="27" t="s">
        <v>8</v>
      </c>
      <c r="K26" s="27" t="s">
        <v>257</v>
      </c>
      <c r="L26" s="27" t="s">
        <v>258</v>
      </c>
      <c r="M26" s="27" t="s">
        <v>259</v>
      </c>
      <c r="N26" s="27" t="s">
        <v>180</v>
      </c>
      <c r="O26" s="45">
        <v>0.01</v>
      </c>
      <c r="P26" s="65"/>
    </row>
    <row r="27" spans="1:16" x14ac:dyDescent="0.2">
      <c r="A27" s="12" t="s">
        <v>84</v>
      </c>
      <c r="B27" s="27" t="s">
        <v>105</v>
      </c>
      <c r="C27" s="27" t="s">
        <v>106</v>
      </c>
      <c r="D27" s="27" t="s">
        <v>107</v>
      </c>
      <c r="E27" s="27" t="s">
        <v>108</v>
      </c>
      <c r="F27" s="27" t="s">
        <v>185</v>
      </c>
      <c r="G27" s="27" t="s">
        <v>110</v>
      </c>
      <c r="H27" s="27" t="s">
        <v>183</v>
      </c>
      <c r="I27" s="27" t="s">
        <v>172</v>
      </c>
      <c r="J27" s="27" t="s">
        <v>8</v>
      </c>
      <c r="K27" s="27" t="s">
        <v>257</v>
      </c>
      <c r="L27" s="27" t="s">
        <v>258</v>
      </c>
      <c r="M27" s="27" t="s">
        <v>259</v>
      </c>
      <c r="N27" s="27" t="s">
        <v>46</v>
      </c>
      <c r="O27" s="47"/>
      <c r="P27" s="4">
        <v>-0.01</v>
      </c>
    </row>
    <row r="28" spans="1:16" x14ac:dyDescent="0.2">
      <c r="A28" s="12" t="s">
        <v>84</v>
      </c>
      <c r="B28" s="27" t="s">
        <v>105</v>
      </c>
      <c r="C28" s="27" t="s">
        <v>106</v>
      </c>
      <c r="D28" s="27" t="s">
        <v>107</v>
      </c>
      <c r="E28" s="27" t="s">
        <v>108</v>
      </c>
      <c r="F28" s="27" t="s">
        <v>185</v>
      </c>
      <c r="G28" s="27" t="s">
        <v>110</v>
      </c>
      <c r="H28" s="27" t="s">
        <v>183</v>
      </c>
      <c r="I28" s="27" t="s">
        <v>172</v>
      </c>
      <c r="J28" s="27" t="s">
        <v>8</v>
      </c>
      <c r="K28" s="27" t="s">
        <v>257</v>
      </c>
      <c r="L28" s="27" t="s">
        <v>342</v>
      </c>
      <c r="M28" s="27" t="s">
        <v>343</v>
      </c>
      <c r="N28" s="27" t="s">
        <v>180</v>
      </c>
      <c r="O28" s="45">
        <v>0.05</v>
      </c>
      <c r="P28" s="65"/>
    </row>
    <row r="29" spans="1:16" x14ac:dyDescent="0.2">
      <c r="A29" s="12" t="s">
        <v>84</v>
      </c>
      <c r="B29" s="27" t="s">
        <v>105</v>
      </c>
      <c r="C29" s="27" t="s">
        <v>106</v>
      </c>
      <c r="D29" s="27" t="s">
        <v>107</v>
      </c>
      <c r="E29" s="27" t="s">
        <v>108</v>
      </c>
      <c r="F29" s="27" t="s">
        <v>185</v>
      </c>
      <c r="G29" s="27" t="s">
        <v>110</v>
      </c>
      <c r="H29" s="27" t="s">
        <v>183</v>
      </c>
      <c r="I29" s="27" t="s">
        <v>172</v>
      </c>
      <c r="J29" s="27" t="s">
        <v>344</v>
      </c>
      <c r="K29" s="27" t="s">
        <v>345</v>
      </c>
      <c r="L29" s="27" t="s">
        <v>348</v>
      </c>
      <c r="M29" s="27" t="s">
        <v>349</v>
      </c>
      <c r="N29" s="27" t="s">
        <v>101</v>
      </c>
      <c r="O29" s="47"/>
      <c r="P29" s="4">
        <v>-1.06</v>
      </c>
    </row>
    <row r="30" spans="1:16" x14ac:dyDescent="0.2">
      <c r="A30" s="12" t="s">
        <v>84</v>
      </c>
      <c r="B30" s="27" t="s">
        <v>105</v>
      </c>
      <c r="C30" s="27" t="s">
        <v>106</v>
      </c>
      <c r="D30" s="27" t="s">
        <v>107</v>
      </c>
      <c r="E30" s="27" t="s">
        <v>108</v>
      </c>
      <c r="F30" s="27" t="s">
        <v>185</v>
      </c>
      <c r="G30" s="27" t="s">
        <v>110</v>
      </c>
      <c r="H30" s="27" t="s">
        <v>183</v>
      </c>
      <c r="I30" s="27" t="s">
        <v>172</v>
      </c>
      <c r="J30" s="27" t="s">
        <v>344</v>
      </c>
      <c r="K30" s="27" t="s">
        <v>345</v>
      </c>
      <c r="L30" s="27" t="s">
        <v>348</v>
      </c>
      <c r="M30" s="27" t="s">
        <v>349</v>
      </c>
      <c r="N30" s="27" t="s">
        <v>180</v>
      </c>
      <c r="O30" s="45">
        <v>0.48</v>
      </c>
      <c r="P30" s="65"/>
    </row>
    <row r="31" spans="1:16" x14ac:dyDescent="0.2">
      <c r="A31" s="57" t="s">
        <v>72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2">
        <v>6.64</v>
      </c>
      <c r="P31" s="53">
        <v>-9.49</v>
      </c>
    </row>
  </sheetData>
  <pageMargins left="0.7" right="0.7" top="0.75" bottom="0.75" header="0.3" footer="0.3"/>
  <customProperties>
    <customPr name="_pios_id" r:id="rId2"/>
    <customPr name="CofWorksheetType" r:id="rId3"/>
    <customPr name="EpmWorksheetKeyString_GUID" r:id="rId4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39AF-0D42-4FE6-BFA2-85396F41CB19}">
  <sheetPr>
    <outlinePr summaryBelow="0"/>
  </sheetPr>
  <dimension ref="A1:V962"/>
  <sheetViews>
    <sheetView workbookViewId="0">
      <selection activeCell="P3" sqref="P3"/>
    </sheetView>
  </sheetViews>
  <sheetFormatPr baseColWidth="10" defaultColWidth="9.1640625" defaultRowHeight="15" outlineLevelRow="1" x14ac:dyDescent="0.2"/>
  <cols>
    <col min="1" max="1" width="18.83203125" style="25" bestFit="1" customWidth="1"/>
    <col min="2" max="2" width="7" style="25" bestFit="1" customWidth="1"/>
    <col min="3" max="3" width="12" style="25" bestFit="1" customWidth="1"/>
    <col min="4" max="4" width="10.5" style="25" bestFit="1" customWidth="1"/>
    <col min="5" max="5" width="35.33203125" style="25" bestFit="1" customWidth="1"/>
    <col min="6" max="6" width="13.1640625" style="25" bestFit="1" customWidth="1"/>
    <col min="7" max="7" width="15" style="25" bestFit="1" customWidth="1"/>
    <col min="8" max="8" width="13.6640625" style="25" bestFit="1" customWidth="1"/>
    <col min="9" max="9" width="25.83203125" style="25" bestFit="1" customWidth="1"/>
    <col min="10" max="10" width="12.1640625" style="25" bestFit="1" customWidth="1"/>
    <col min="11" max="11" width="34.83203125" style="25" bestFit="1" customWidth="1"/>
    <col min="12" max="12" width="13.5" style="25" bestFit="1" customWidth="1"/>
    <col min="13" max="13" width="35.6640625" style="25" bestFit="1" customWidth="1"/>
    <col min="14" max="14" width="18.5" style="25" bestFit="1" customWidth="1"/>
    <col min="15" max="15" width="20.1640625" style="25" bestFit="1" customWidth="1"/>
    <col min="16" max="16" width="22.6640625" style="25" customWidth="1"/>
    <col min="17" max="17" width="16.6640625" style="25" bestFit="1" customWidth="1"/>
    <col min="18" max="18" width="27.5" style="25" bestFit="1" customWidth="1"/>
    <col min="19" max="19" width="22.1640625" style="25" bestFit="1" customWidth="1"/>
    <col min="20" max="20" width="18" style="25" bestFit="1" customWidth="1"/>
    <col min="21" max="21" width="30.5" style="25" bestFit="1" customWidth="1"/>
    <col min="22" max="22" width="29.1640625" style="25" bestFit="1" customWidth="1"/>
    <col min="23" max="16384" width="9.1640625" style="25"/>
  </cols>
  <sheetData>
    <row r="1" spans="1:22" ht="26" x14ac:dyDescent="0.3">
      <c r="A1" s="21" t="s">
        <v>375</v>
      </c>
    </row>
    <row r="2" spans="1:22" x14ac:dyDescent="0.2">
      <c r="J2" s="20"/>
      <c r="K2" s="20"/>
    </row>
    <row r="3" spans="1:22" x14ac:dyDescent="0.2">
      <c r="A3" s="20" t="s">
        <v>0</v>
      </c>
      <c r="B3" s="20" t="s">
        <v>1</v>
      </c>
      <c r="C3" s="20" t="s">
        <v>2</v>
      </c>
      <c r="D3" s="20" t="s">
        <v>3</v>
      </c>
      <c r="E3" s="20" t="s">
        <v>9</v>
      </c>
      <c r="F3" s="20" t="s">
        <v>4</v>
      </c>
      <c r="G3" s="20" t="s">
        <v>10</v>
      </c>
      <c r="H3" s="20" t="s">
        <v>48</v>
      </c>
      <c r="I3" s="20" t="s">
        <v>49</v>
      </c>
      <c r="J3" s="20" t="s">
        <v>6</v>
      </c>
      <c r="K3" s="20" t="s">
        <v>12</v>
      </c>
      <c r="L3" s="20" t="s">
        <v>7</v>
      </c>
      <c r="M3" s="20" t="s">
        <v>13</v>
      </c>
      <c r="N3" s="20" t="s">
        <v>67</v>
      </c>
      <c r="O3" s="20" t="s">
        <v>489</v>
      </c>
      <c r="P3" s="20" t="s">
        <v>603</v>
      </c>
      <c r="Q3" s="20" t="s">
        <v>487</v>
      </c>
      <c r="R3" s="20" t="s">
        <v>352</v>
      </c>
    </row>
    <row r="4" spans="1:22" outlineLevel="1" x14ac:dyDescent="0.2">
      <c r="A4" s="69" t="s">
        <v>0</v>
      </c>
      <c r="B4" s="70" t="s">
        <v>1</v>
      </c>
      <c r="C4" s="70" t="s">
        <v>2</v>
      </c>
      <c r="D4" s="70" t="s">
        <v>3</v>
      </c>
      <c r="E4" s="70"/>
      <c r="F4" s="70" t="s">
        <v>4</v>
      </c>
      <c r="G4" s="70"/>
      <c r="H4" s="70" t="s">
        <v>48</v>
      </c>
      <c r="I4" s="70"/>
      <c r="J4" s="70" t="s">
        <v>6</v>
      </c>
      <c r="K4" s="70"/>
      <c r="L4" s="70" t="s">
        <v>7</v>
      </c>
      <c r="M4" s="70"/>
      <c r="N4" s="70" t="s">
        <v>67</v>
      </c>
      <c r="O4" s="70"/>
      <c r="P4" s="72" t="s">
        <v>488</v>
      </c>
      <c r="Q4" s="73" t="s">
        <v>487</v>
      </c>
      <c r="R4" s="74" t="s">
        <v>418</v>
      </c>
    </row>
    <row r="5" spans="1:22" x14ac:dyDescent="0.2">
      <c r="A5" s="27" t="s">
        <v>376</v>
      </c>
      <c r="B5" s="27" t="s">
        <v>105</v>
      </c>
      <c r="C5" s="27" t="s">
        <v>377</v>
      </c>
      <c r="D5" s="27" t="s">
        <v>107</v>
      </c>
      <c r="E5" s="27" t="s">
        <v>108</v>
      </c>
      <c r="F5" s="27" t="s">
        <v>297</v>
      </c>
      <c r="G5" s="27" t="s">
        <v>110</v>
      </c>
      <c r="H5" s="27" t="s">
        <v>299</v>
      </c>
      <c r="I5" s="27" t="s">
        <v>160</v>
      </c>
      <c r="J5" s="27" t="s">
        <v>103</v>
      </c>
      <c r="K5" s="27" t="s">
        <v>104</v>
      </c>
      <c r="L5" s="27" t="s">
        <v>99</v>
      </c>
      <c r="M5" s="27" t="s">
        <v>100</v>
      </c>
      <c r="N5" s="27" t="s">
        <v>102</v>
      </c>
      <c r="O5" s="27" t="s">
        <v>490</v>
      </c>
      <c r="P5" s="71"/>
      <c r="Q5" s="71">
        <v>0.4</v>
      </c>
      <c r="R5" s="77"/>
      <c r="T5" s="22" t="s">
        <v>14</v>
      </c>
      <c r="U5" s="25" t="s">
        <v>83</v>
      </c>
      <c r="V5" s="25" t="s">
        <v>379</v>
      </c>
    </row>
    <row r="6" spans="1:22" x14ac:dyDescent="0.2">
      <c r="A6" s="27" t="s">
        <v>376</v>
      </c>
      <c r="B6" s="27" t="s">
        <v>105</v>
      </c>
      <c r="C6" s="27" t="s">
        <v>377</v>
      </c>
      <c r="D6" s="27" t="s">
        <v>107</v>
      </c>
      <c r="E6" s="27" t="s">
        <v>108</v>
      </c>
      <c r="F6" s="27" t="s">
        <v>297</v>
      </c>
      <c r="G6" s="27" t="s">
        <v>110</v>
      </c>
      <c r="H6" s="27" t="s">
        <v>303</v>
      </c>
      <c r="I6" s="27" t="s">
        <v>172</v>
      </c>
      <c r="J6" s="27" t="s">
        <v>103</v>
      </c>
      <c r="K6" s="27" t="s">
        <v>104</v>
      </c>
      <c r="L6" s="27" t="s">
        <v>99</v>
      </c>
      <c r="M6" s="27" t="s">
        <v>100</v>
      </c>
      <c r="N6" s="27" t="s">
        <v>102</v>
      </c>
      <c r="O6" s="27" t="s">
        <v>490</v>
      </c>
      <c r="P6" s="71"/>
      <c r="Q6" s="71">
        <v>0.51</v>
      </c>
      <c r="R6" s="77"/>
      <c r="T6" s="25" t="s">
        <v>52</v>
      </c>
      <c r="U6" s="24">
        <v>2414.8399999999983</v>
      </c>
      <c r="V6" s="68">
        <v>3397261</v>
      </c>
    </row>
    <row r="7" spans="1:22" x14ac:dyDescent="0.2">
      <c r="A7" s="27" t="s">
        <v>376</v>
      </c>
      <c r="B7" s="27" t="s">
        <v>105</v>
      </c>
      <c r="C7" s="27" t="s">
        <v>377</v>
      </c>
      <c r="D7" s="27" t="s">
        <v>107</v>
      </c>
      <c r="E7" s="27" t="s">
        <v>108</v>
      </c>
      <c r="F7" s="27" t="s">
        <v>109</v>
      </c>
      <c r="G7" s="27" t="s">
        <v>110</v>
      </c>
      <c r="H7" s="27" t="s">
        <v>68</v>
      </c>
      <c r="I7" s="27" t="s">
        <v>68</v>
      </c>
      <c r="J7" s="27" t="s">
        <v>240</v>
      </c>
      <c r="K7" s="27" t="s">
        <v>241</v>
      </c>
      <c r="L7" s="27" t="s">
        <v>8</v>
      </c>
      <c r="M7" s="27" t="s">
        <v>86</v>
      </c>
      <c r="N7" s="27" t="s">
        <v>382</v>
      </c>
      <c r="O7" s="27" t="s">
        <v>491</v>
      </c>
      <c r="P7" s="71"/>
      <c r="Q7" s="71">
        <v>53.64</v>
      </c>
      <c r="R7" s="77"/>
      <c r="T7" s="25" t="s">
        <v>242</v>
      </c>
      <c r="U7" s="24">
        <v>-1163.1900000000003</v>
      </c>
      <c r="V7" s="68"/>
    </row>
    <row r="8" spans="1:22" x14ac:dyDescent="0.2">
      <c r="A8" s="27" t="s">
        <v>376</v>
      </c>
      <c r="B8" s="27" t="s">
        <v>105</v>
      </c>
      <c r="C8" s="27" t="s">
        <v>377</v>
      </c>
      <c r="D8" s="27" t="s">
        <v>107</v>
      </c>
      <c r="E8" s="27" t="s">
        <v>108</v>
      </c>
      <c r="F8" s="27" t="s">
        <v>109</v>
      </c>
      <c r="G8" s="27" t="s">
        <v>110</v>
      </c>
      <c r="H8" s="27" t="s">
        <v>68</v>
      </c>
      <c r="I8" s="27" t="s">
        <v>68</v>
      </c>
      <c r="J8" s="27" t="s">
        <v>240</v>
      </c>
      <c r="K8" s="27" t="s">
        <v>241</v>
      </c>
      <c r="L8" s="27" t="s">
        <v>8</v>
      </c>
      <c r="M8" s="27" t="s">
        <v>86</v>
      </c>
      <c r="N8" s="27" t="s">
        <v>384</v>
      </c>
      <c r="O8" s="27" t="s">
        <v>492</v>
      </c>
      <c r="P8" s="71"/>
      <c r="Q8" s="71">
        <v>13.72</v>
      </c>
      <c r="R8" s="77"/>
      <c r="T8" s="25" t="s">
        <v>16</v>
      </c>
      <c r="U8" s="24">
        <v>1251.649999999998</v>
      </c>
      <c r="V8" s="68">
        <v>3397261</v>
      </c>
    </row>
    <row r="9" spans="1:22" x14ac:dyDescent="0.2">
      <c r="A9" s="27" t="s">
        <v>376</v>
      </c>
      <c r="B9" s="27" t="s">
        <v>105</v>
      </c>
      <c r="C9" s="27" t="s">
        <v>377</v>
      </c>
      <c r="D9" s="27" t="s">
        <v>107</v>
      </c>
      <c r="E9" s="27" t="s">
        <v>108</v>
      </c>
      <c r="F9" s="27" t="s">
        <v>109</v>
      </c>
      <c r="G9" s="27" t="s">
        <v>110</v>
      </c>
      <c r="H9" s="27" t="s">
        <v>68</v>
      </c>
      <c r="I9" s="27" t="s">
        <v>68</v>
      </c>
      <c r="J9" s="27" t="s">
        <v>240</v>
      </c>
      <c r="K9" s="27" t="s">
        <v>241</v>
      </c>
      <c r="L9" s="27" t="s">
        <v>8</v>
      </c>
      <c r="M9" s="27" t="s">
        <v>86</v>
      </c>
      <c r="N9" s="27" t="s">
        <v>419</v>
      </c>
      <c r="O9" s="27" t="s">
        <v>493</v>
      </c>
      <c r="P9" s="71"/>
      <c r="Q9" s="71">
        <v>1.24</v>
      </c>
      <c r="R9" s="77"/>
    </row>
    <row r="10" spans="1:22" x14ac:dyDescent="0.2">
      <c r="A10" s="27" t="s">
        <v>376</v>
      </c>
      <c r="B10" s="27" t="s">
        <v>105</v>
      </c>
      <c r="C10" s="27" t="s">
        <v>377</v>
      </c>
      <c r="D10" s="27" t="s">
        <v>107</v>
      </c>
      <c r="E10" s="27" t="s">
        <v>108</v>
      </c>
      <c r="F10" s="27" t="s">
        <v>109</v>
      </c>
      <c r="G10" s="27" t="s">
        <v>110</v>
      </c>
      <c r="H10" s="27" t="s">
        <v>68</v>
      </c>
      <c r="I10" s="27" t="s">
        <v>68</v>
      </c>
      <c r="J10" s="27" t="s">
        <v>240</v>
      </c>
      <c r="K10" s="27" t="s">
        <v>241</v>
      </c>
      <c r="L10" s="27" t="s">
        <v>8</v>
      </c>
      <c r="M10" s="27" t="s">
        <v>86</v>
      </c>
      <c r="N10" s="27" t="s">
        <v>378</v>
      </c>
      <c r="O10" s="27" t="s">
        <v>494</v>
      </c>
      <c r="P10" s="71">
        <v>58.21</v>
      </c>
      <c r="Q10" s="71">
        <v>220.92</v>
      </c>
      <c r="R10" s="77">
        <v>65</v>
      </c>
    </row>
    <row r="11" spans="1:22" x14ac:dyDescent="0.2">
      <c r="A11" s="27" t="s">
        <v>376</v>
      </c>
      <c r="B11" s="27" t="s">
        <v>105</v>
      </c>
      <c r="C11" s="27" t="s">
        <v>377</v>
      </c>
      <c r="D11" s="27" t="s">
        <v>107</v>
      </c>
      <c r="E11" s="27" t="s">
        <v>108</v>
      </c>
      <c r="F11" s="27" t="s">
        <v>109</v>
      </c>
      <c r="G11" s="27" t="s">
        <v>110</v>
      </c>
      <c r="H11" s="27" t="s">
        <v>68</v>
      </c>
      <c r="I11" s="27" t="s">
        <v>68</v>
      </c>
      <c r="J11" s="27" t="s">
        <v>240</v>
      </c>
      <c r="K11" s="27" t="s">
        <v>241</v>
      </c>
      <c r="L11" s="27" t="s">
        <v>8</v>
      </c>
      <c r="M11" s="27" t="s">
        <v>86</v>
      </c>
      <c r="N11" s="27" t="s">
        <v>420</v>
      </c>
      <c r="O11" s="27" t="s">
        <v>495</v>
      </c>
      <c r="P11" s="71"/>
      <c r="Q11" s="71">
        <v>0.22</v>
      </c>
      <c r="R11" s="77"/>
    </row>
    <row r="12" spans="1:22" x14ac:dyDescent="0.2">
      <c r="A12" s="27" t="s">
        <v>376</v>
      </c>
      <c r="B12" s="27" t="s">
        <v>105</v>
      </c>
      <c r="C12" s="27" t="s">
        <v>377</v>
      </c>
      <c r="D12" s="27" t="s">
        <v>107</v>
      </c>
      <c r="E12" s="27" t="s">
        <v>108</v>
      </c>
      <c r="F12" s="27" t="s">
        <v>109</v>
      </c>
      <c r="G12" s="27" t="s">
        <v>110</v>
      </c>
      <c r="H12" s="27" t="s">
        <v>68</v>
      </c>
      <c r="I12" s="27" t="s">
        <v>68</v>
      </c>
      <c r="J12" s="27" t="s">
        <v>240</v>
      </c>
      <c r="K12" s="27" t="s">
        <v>241</v>
      </c>
      <c r="L12" s="27" t="s">
        <v>8</v>
      </c>
      <c r="M12" s="27" t="s">
        <v>86</v>
      </c>
      <c r="N12" s="27" t="s">
        <v>387</v>
      </c>
      <c r="O12" s="27" t="s">
        <v>496</v>
      </c>
      <c r="P12" s="71"/>
      <c r="Q12" s="71">
        <v>68.319999999999993</v>
      </c>
      <c r="R12" s="77"/>
    </row>
    <row r="13" spans="1:22" x14ac:dyDescent="0.2">
      <c r="A13" s="27" t="s">
        <v>376</v>
      </c>
      <c r="B13" s="27" t="s">
        <v>105</v>
      </c>
      <c r="C13" s="27" t="s">
        <v>377</v>
      </c>
      <c r="D13" s="27" t="s">
        <v>107</v>
      </c>
      <c r="E13" s="27" t="s">
        <v>108</v>
      </c>
      <c r="F13" s="27" t="s">
        <v>109</v>
      </c>
      <c r="G13" s="27" t="s">
        <v>110</v>
      </c>
      <c r="H13" s="27" t="s">
        <v>68</v>
      </c>
      <c r="I13" s="27" t="s">
        <v>68</v>
      </c>
      <c r="J13" s="27" t="s">
        <v>240</v>
      </c>
      <c r="K13" s="27" t="s">
        <v>241</v>
      </c>
      <c r="L13" s="27" t="s">
        <v>8</v>
      </c>
      <c r="M13" s="27" t="s">
        <v>86</v>
      </c>
      <c r="N13" s="27" t="s">
        <v>421</v>
      </c>
      <c r="O13" s="27" t="s">
        <v>497</v>
      </c>
      <c r="P13" s="71"/>
      <c r="Q13" s="71">
        <v>2.8</v>
      </c>
      <c r="R13" s="77"/>
    </row>
    <row r="14" spans="1:22" x14ac:dyDescent="0.2">
      <c r="A14" s="27" t="s">
        <v>376</v>
      </c>
      <c r="B14" s="27" t="s">
        <v>105</v>
      </c>
      <c r="C14" s="27" t="s">
        <v>377</v>
      </c>
      <c r="D14" s="27" t="s">
        <v>107</v>
      </c>
      <c r="E14" s="27" t="s">
        <v>108</v>
      </c>
      <c r="F14" s="27" t="s">
        <v>109</v>
      </c>
      <c r="G14" s="27" t="s">
        <v>110</v>
      </c>
      <c r="H14" s="27" t="s">
        <v>68</v>
      </c>
      <c r="I14" s="27" t="s">
        <v>68</v>
      </c>
      <c r="J14" s="27" t="s">
        <v>240</v>
      </c>
      <c r="K14" s="27" t="s">
        <v>241</v>
      </c>
      <c r="L14" s="27" t="s">
        <v>8</v>
      </c>
      <c r="M14" s="27" t="s">
        <v>86</v>
      </c>
      <c r="N14" s="27" t="s">
        <v>388</v>
      </c>
      <c r="O14" s="27" t="s">
        <v>498</v>
      </c>
      <c r="P14" s="71"/>
      <c r="Q14" s="71">
        <v>5.18</v>
      </c>
      <c r="R14" s="77"/>
    </row>
    <row r="15" spans="1:22" x14ac:dyDescent="0.2">
      <c r="A15" s="27" t="s">
        <v>376</v>
      </c>
      <c r="B15" s="27" t="s">
        <v>105</v>
      </c>
      <c r="C15" s="27" t="s">
        <v>377</v>
      </c>
      <c r="D15" s="27" t="s">
        <v>107</v>
      </c>
      <c r="E15" s="27" t="s">
        <v>108</v>
      </c>
      <c r="F15" s="27" t="s">
        <v>109</v>
      </c>
      <c r="G15" s="27" t="s">
        <v>110</v>
      </c>
      <c r="H15" s="27" t="s">
        <v>68</v>
      </c>
      <c r="I15" s="27" t="s">
        <v>68</v>
      </c>
      <c r="J15" s="27" t="s">
        <v>240</v>
      </c>
      <c r="K15" s="27" t="s">
        <v>241</v>
      </c>
      <c r="L15" s="27" t="s">
        <v>8</v>
      </c>
      <c r="M15" s="27" t="s">
        <v>86</v>
      </c>
      <c r="N15" s="27" t="s">
        <v>422</v>
      </c>
      <c r="O15" s="27" t="s">
        <v>499</v>
      </c>
      <c r="P15" s="71"/>
      <c r="Q15" s="71">
        <v>4.4000000000000004</v>
      </c>
      <c r="R15" s="77"/>
    </row>
    <row r="16" spans="1:22" x14ac:dyDescent="0.2">
      <c r="A16" s="27" t="s">
        <v>376</v>
      </c>
      <c r="B16" s="27" t="s">
        <v>105</v>
      </c>
      <c r="C16" s="27" t="s">
        <v>377</v>
      </c>
      <c r="D16" s="27" t="s">
        <v>107</v>
      </c>
      <c r="E16" s="27" t="s">
        <v>108</v>
      </c>
      <c r="F16" s="27" t="s">
        <v>109</v>
      </c>
      <c r="G16" s="27" t="s">
        <v>110</v>
      </c>
      <c r="H16" s="27" t="s">
        <v>68</v>
      </c>
      <c r="I16" s="27" t="s">
        <v>68</v>
      </c>
      <c r="J16" s="27" t="s">
        <v>240</v>
      </c>
      <c r="K16" s="27" t="s">
        <v>241</v>
      </c>
      <c r="L16" s="27" t="s">
        <v>8</v>
      </c>
      <c r="M16" s="27" t="s">
        <v>86</v>
      </c>
      <c r="N16" s="27" t="s">
        <v>380</v>
      </c>
      <c r="O16" s="27" t="s">
        <v>500</v>
      </c>
      <c r="P16" s="71"/>
      <c r="Q16" s="71">
        <v>95.2</v>
      </c>
      <c r="R16" s="77">
        <v>98</v>
      </c>
    </row>
    <row r="17" spans="1:18" x14ac:dyDescent="0.2">
      <c r="A17" s="27" t="s">
        <v>376</v>
      </c>
      <c r="B17" s="27" t="s">
        <v>105</v>
      </c>
      <c r="C17" s="27" t="s">
        <v>377</v>
      </c>
      <c r="D17" s="27" t="s">
        <v>107</v>
      </c>
      <c r="E17" s="27" t="s">
        <v>108</v>
      </c>
      <c r="F17" s="27" t="s">
        <v>109</v>
      </c>
      <c r="G17" s="27" t="s">
        <v>110</v>
      </c>
      <c r="H17" s="27" t="s">
        <v>68</v>
      </c>
      <c r="I17" s="27" t="s">
        <v>68</v>
      </c>
      <c r="J17" s="27" t="s">
        <v>240</v>
      </c>
      <c r="K17" s="27" t="s">
        <v>241</v>
      </c>
      <c r="L17" s="27" t="s">
        <v>8</v>
      </c>
      <c r="M17" s="27" t="s">
        <v>86</v>
      </c>
      <c r="N17" s="27" t="s">
        <v>102</v>
      </c>
      <c r="O17" s="27" t="s">
        <v>490</v>
      </c>
      <c r="P17" s="71"/>
      <c r="Q17" s="71">
        <v>112.98</v>
      </c>
      <c r="R17" s="77"/>
    </row>
    <row r="18" spans="1:18" x14ac:dyDescent="0.2">
      <c r="A18" s="27" t="s">
        <v>376</v>
      </c>
      <c r="B18" s="27" t="s">
        <v>105</v>
      </c>
      <c r="C18" s="27" t="s">
        <v>377</v>
      </c>
      <c r="D18" s="27" t="s">
        <v>107</v>
      </c>
      <c r="E18" s="27" t="s">
        <v>108</v>
      </c>
      <c r="F18" s="27" t="s">
        <v>109</v>
      </c>
      <c r="G18" s="27" t="s">
        <v>110</v>
      </c>
      <c r="H18" s="27" t="s">
        <v>68</v>
      </c>
      <c r="I18" s="27" t="s">
        <v>68</v>
      </c>
      <c r="J18" s="27" t="s">
        <v>240</v>
      </c>
      <c r="K18" s="27" t="s">
        <v>241</v>
      </c>
      <c r="L18" s="27" t="s">
        <v>8</v>
      </c>
      <c r="M18" s="27" t="s">
        <v>86</v>
      </c>
      <c r="N18" s="27" t="s">
        <v>423</v>
      </c>
      <c r="O18" s="27" t="s">
        <v>501</v>
      </c>
      <c r="P18" s="71"/>
      <c r="Q18" s="71">
        <v>2.2999999999999998</v>
      </c>
      <c r="R18" s="77"/>
    </row>
    <row r="19" spans="1:18" x14ac:dyDescent="0.2">
      <c r="A19" s="27" t="s">
        <v>376</v>
      </c>
      <c r="B19" s="27" t="s">
        <v>105</v>
      </c>
      <c r="C19" s="27" t="s">
        <v>377</v>
      </c>
      <c r="D19" s="27" t="s">
        <v>107</v>
      </c>
      <c r="E19" s="27" t="s">
        <v>108</v>
      </c>
      <c r="F19" s="27" t="s">
        <v>109</v>
      </c>
      <c r="G19" s="27" t="s">
        <v>110</v>
      </c>
      <c r="H19" s="27" t="s">
        <v>68</v>
      </c>
      <c r="I19" s="27" t="s">
        <v>68</v>
      </c>
      <c r="J19" s="27" t="s">
        <v>240</v>
      </c>
      <c r="K19" s="27" t="s">
        <v>241</v>
      </c>
      <c r="L19" s="27" t="s">
        <v>8</v>
      </c>
      <c r="M19" s="27" t="s">
        <v>86</v>
      </c>
      <c r="N19" s="27" t="s">
        <v>408</v>
      </c>
      <c r="O19" s="27" t="s">
        <v>502</v>
      </c>
      <c r="P19" s="71"/>
      <c r="Q19" s="71">
        <v>2.2400000000000002</v>
      </c>
      <c r="R19" s="77"/>
    </row>
    <row r="20" spans="1:18" x14ac:dyDescent="0.2">
      <c r="A20" s="27" t="s">
        <v>376</v>
      </c>
      <c r="B20" s="27" t="s">
        <v>105</v>
      </c>
      <c r="C20" s="27" t="s">
        <v>377</v>
      </c>
      <c r="D20" s="27" t="s">
        <v>107</v>
      </c>
      <c r="E20" s="27" t="s">
        <v>108</v>
      </c>
      <c r="F20" s="27" t="s">
        <v>109</v>
      </c>
      <c r="G20" s="27" t="s">
        <v>110</v>
      </c>
      <c r="H20" s="27" t="s">
        <v>68</v>
      </c>
      <c r="I20" s="27" t="s">
        <v>68</v>
      </c>
      <c r="J20" s="27" t="s">
        <v>240</v>
      </c>
      <c r="K20" s="27" t="s">
        <v>241</v>
      </c>
      <c r="L20" s="27" t="s">
        <v>8</v>
      </c>
      <c r="M20" s="27" t="s">
        <v>86</v>
      </c>
      <c r="N20" s="27" t="s">
        <v>390</v>
      </c>
      <c r="O20" s="27" t="s">
        <v>503</v>
      </c>
      <c r="P20" s="71"/>
      <c r="Q20" s="71">
        <v>0.86</v>
      </c>
      <c r="R20" s="77"/>
    </row>
    <row r="21" spans="1:18" x14ac:dyDescent="0.2">
      <c r="A21" s="27" t="s">
        <v>376</v>
      </c>
      <c r="B21" s="27" t="s">
        <v>105</v>
      </c>
      <c r="C21" s="27" t="s">
        <v>377</v>
      </c>
      <c r="D21" s="27" t="s">
        <v>107</v>
      </c>
      <c r="E21" s="27" t="s">
        <v>108</v>
      </c>
      <c r="F21" s="27" t="s">
        <v>109</v>
      </c>
      <c r="G21" s="27" t="s">
        <v>110</v>
      </c>
      <c r="H21" s="27" t="s">
        <v>68</v>
      </c>
      <c r="I21" s="27" t="s">
        <v>68</v>
      </c>
      <c r="J21" s="27" t="s">
        <v>240</v>
      </c>
      <c r="K21" s="27" t="s">
        <v>241</v>
      </c>
      <c r="L21" s="27" t="s">
        <v>8</v>
      </c>
      <c r="M21" s="27" t="s">
        <v>86</v>
      </c>
      <c r="N21" s="27" t="s">
        <v>391</v>
      </c>
      <c r="O21" s="27" t="s">
        <v>504</v>
      </c>
      <c r="P21" s="71"/>
      <c r="Q21" s="71">
        <v>46.62</v>
      </c>
      <c r="R21" s="77"/>
    </row>
    <row r="22" spans="1:18" x14ac:dyDescent="0.2">
      <c r="A22" s="27" t="s">
        <v>376</v>
      </c>
      <c r="B22" s="27" t="s">
        <v>105</v>
      </c>
      <c r="C22" s="27" t="s">
        <v>377</v>
      </c>
      <c r="D22" s="27" t="s">
        <v>107</v>
      </c>
      <c r="E22" s="27" t="s">
        <v>108</v>
      </c>
      <c r="F22" s="27" t="s">
        <v>109</v>
      </c>
      <c r="G22" s="27" t="s">
        <v>110</v>
      </c>
      <c r="H22" s="27" t="s">
        <v>68</v>
      </c>
      <c r="I22" s="27" t="s">
        <v>68</v>
      </c>
      <c r="J22" s="27" t="s">
        <v>240</v>
      </c>
      <c r="K22" s="27" t="s">
        <v>241</v>
      </c>
      <c r="L22" s="27" t="s">
        <v>8</v>
      </c>
      <c r="M22" s="27" t="s">
        <v>86</v>
      </c>
      <c r="N22" s="27" t="s">
        <v>383</v>
      </c>
      <c r="O22" s="27" t="s">
        <v>505</v>
      </c>
      <c r="P22" s="71">
        <v>15.65</v>
      </c>
      <c r="Q22" s="71">
        <v>271.74</v>
      </c>
      <c r="R22" s="77">
        <v>6</v>
      </c>
    </row>
    <row r="23" spans="1:18" x14ac:dyDescent="0.2">
      <c r="A23" s="27" t="s">
        <v>376</v>
      </c>
      <c r="B23" s="27" t="s">
        <v>105</v>
      </c>
      <c r="C23" s="27" t="s">
        <v>377</v>
      </c>
      <c r="D23" s="27" t="s">
        <v>107</v>
      </c>
      <c r="E23" s="27" t="s">
        <v>108</v>
      </c>
      <c r="F23" s="27" t="s">
        <v>109</v>
      </c>
      <c r="G23" s="27" t="s">
        <v>110</v>
      </c>
      <c r="H23" s="27" t="s">
        <v>68</v>
      </c>
      <c r="I23" s="27" t="s">
        <v>68</v>
      </c>
      <c r="J23" s="27" t="s">
        <v>240</v>
      </c>
      <c r="K23" s="27" t="s">
        <v>241</v>
      </c>
      <c r="L23" s="27" t="s">
        <v>8</v>
      </c>
      <c r="M23" s="27" t="s">
        <v>86</v>
      </c>
      <c r="N23" s="27" t="s">
        <v>404</v>
      </c>
      <c r="O23" s="27" t="s">
        <v>506</v>
      </c>
      <c r="P23" s="71"/>
      <c r="Q23" s="71">
        <v>9.76</v>
      </c>
      <c r="R23" s="77"/>
    </row>
    <row r="24" spans="1:18" x14ac:dyDescent="0.2">
      <c r="A24" s="27" t="s">
        <v>376</v>
      </c>
      <c r="B24" s="27" t="s">
        <v>105</v>
      </c>
      <c r="C24" s="27" t="s">
        <v>377</v>
      </c>
      <c r="D24" s="27" t="s">
        <v>107</v>
      </c>
      <c r="E24" s="27" t="s">
        <v>108</v>
      </c>
      <c r="F24" s="27" t="s">
        <v>109</v>
      </c>
      <c r="G24" s="27" t="s">
        <v>110</v>
      </c>
      <c r="H24" s="27" t="s">
        <v>68</v>
      </c>
      <c r="I24" s="27" t="s">
        <v>68</v>
      </c>
      <c r="J24" s="27" t="s">
        <v>240</v>
      </c>
      <c r="K24" s="27" t="s">
        <v>241</v>
      </c>
      <c r="L24" s="27" t="s">
        <v>8</v>
      </c>
      <c r="M24" s="27" t="s">
        <v>86</v>
      </c>
      <c r="N24" s="27" t="s">
        <v>412</v>
      </c>
      <c r="O24" s="27" t="s">
        <v>507</v>
      </c>
      <c r="P24" s="71"/>
      <c r="Q24" s="71">
        <v>0.42</v>
      </c>
      <c r="R24" s="77"/>
    </row>
    <row r="25" spans="1:18" x14ac:dyDescent="0.2">
      <c r="A25" s="27" t="s">
        <v>376</v>
      </c>
      <c r="B25" s="27" t="s">
        <v>105</v>
      </c>
      <c r="C25" s="27" t="s">
        <v>377</v>
      </c>
      <c r="D25" s="27" t="s">
        <v>107</v>
      </c>
      <c r="E25" s="27" t="s">
        <v>108</v>
      </c>
      <c r="F25" s="27" t="s">
        <v>109</v>
      </c>
      <c r="G25" s="27" t="s">
        <v>110</v>
      </c>
      <c r="H25" s="27" t="s">
        <v>68</v>
      </c>
      <c r="I25" s="27" t="s">
        <v>68</v>
      </c>
      <c r="J25" s="27" t="s">
        <v>240</v>
      </c>
      <c r="K25" s="27" t="s">
        <v>241</v>
      </c>
      <c r="L25" s="27" t="s">
        <v>8</v>
      </c>
      <c r="M25" s="27" t="s">
        <v>86</v>
      </c>
      <c r="N25" s="27" t="s">
        <v>424</v>
      </c>
      <c r="O25" s="27" t="s">
        <v>508</v>
      </c>
      <c r="P25" s="71"/>
      <c r="Q25" s="71">
        <v>0.14000000000000001</v>
      </c>
      <c r="R25" s="77"/>
    </row>
    <row r="26" spans="1:18" x14ac:dyDescent="0.2">
      <c r="A26" s="27" t="s">
        <v>376</v>
      </c>
      <c r="B26" s="27" t="s">
        <v>105</v>
      </c>
      <c r="C26" s="27" t="s">
        <v>377</v>
      </c>
      <c r="D26" s="27" t="s">
        <v>107</v>
      </c>
      <c r="E26" s="27" t="s">
        <v>108</v>
      </c>
      <c r="F26" s="27" t="s">
        <v>109</v>
      </c>
      <c r="G26" s="27" t="s">
        <v>110</v>
      </c>
      <c r="H26" s="27" t="s">
        <v>68</v>
      </c>
      <c r="I26" s="27" t="s">
        <v>68</v>
      </c>
      <c r="J26" s="27" t="s">
        <v>240</v>
      </c>
      <c r="K26" s="27" t="s">
        <v>241</v>
      </c>
      <c r="L26" s="27" t="s">
        <v>8</v>
      </c>
      <c r="M26" s="27" t="s">
        <v>86</v>
      </c>
      <c r="N26" s="27" t="s">
        <v>425</v>
      </c>
      <c r="O26" s="27" t="s">
        <v>509</v>
      </c>
      <c r="P26" s="71"/>
      <c r="Q26" s="71">
        <v>1.82</v>
      </c>
      <c r="R26" s="77"/>
    </row>
    <row r="27" spans="1:18" x14ac:dyDescent="0.2">
      <c r="A27" s="27" t="s">
        <v>376</v>
      </c>
      <c r="B27" s="27" t="s">
        <v>105</v>
      </c>
      <c r="C27" s="27" t="s">
        <v>377</v>
      </c>
      <c r="D27" s="27" t="s">
        <v>107</v>
      </c>
      <c r="E27" s="27" t="s">
        <v>108</v>
      </c>
      <c r="F27" s="27" t="s">
        <v>109</v>
      </c>
      <c r="G27" s="27" t="s">
        <v>110</v>
      </c>
      <c r="H27" s="27" t="s">
        <v>68</v>
      </c>
      <c r="I27" s="27" t="s">
        <v>68</v>
      </c>
      <c r="J27" s="27" t="s">
        <v>240</v>
      </c>
      <c r="K27" s="27" t="s">
        <v>241</v>
      </c>
      <c r="L27" s="27" t="s">
        <v>8</v>
      </c>
      <c r="M27" s="27" t="s">
        <v>86</v>
      </c>
      <c r="N27" s="27" t="s">
        <v>381</v>
      </c>
      <c r="O27" s="27" t="s">
        <v>510</v>
      </c>
      <c r="P27" s="71">
        <v>2.12</v>
      </c>
      <c r="Q27" s="71">
        <v>38.78</v>
      </c>
      <c r="R27" s="77">
        <v>2</v>
      </c>
    </row>
    <row r="28" spans="1:18" x14ac:dyDescent="0.2">
      <c r="A28" s="27" t="s">
        <v>376</v>
      </c>
      <c r="B28" s="27" t="s">
        <v>105</v>
      </c>
      <c r="C28" s="27" t="s">
        <v>377</v>
      </c>
      <c r="D28" s="27" t="s">
        <v>107</v>
      </c>
      <c r="E28" s="27" t="s">
        <v>108</v>
      </c>
      <c r="F28" s="27" t="s">
        <v>109</v>
      </c>
      <c r="G28" s="27" t="s">
        <v>110</v>
      </c>
      <c r="H28" s="27" t="s">
        <v>68</v>
      </c>
      <c r="I28" s="27" t="s">
        <v>68</v>
      </c>
      <c r="J28" s="27" t="s">
        <v>240</v>
      </c>
      <c r="K28" s="27" t="s">
        <v>241</v>
      </c>
      <c r="L28" s="27" t="s">
        <v>8</v>
      </c>
      <c r="M28" s="27" t="s">
        <v>86</v>
      </c>
      <c r="N28" s="27" t="s">
        <v>426</v>
      </c>
      <c r="O28" s="27" t="s">
        <v>511</v>
      </c>
      <c r="P28" s="71"/>
      <c r="Q28" s="71">
        <v>0.14000000000000001</v>
      </c>
      <c r="R28" s="77"/>
    </row>
    <row r="29" spans="1:18" x14ac:dyDescent="0.2">
      <c r="A29" s="27" t="s">
        <v>376</v>
      </c>
      <c r="B29" s="27" t="s">
        <v>105</v>
      </c>
      <c r="C29" s="27" t="s">
        <v>377</v>
      </c>
      <c r="D29" s="27" t="s">
        <v>107</v>
      </c>
      <c r="E29" s="27" t="s">
        <v>108</v>
      </c>
      <c r="F29" s="27" t="s">
        <v>109</v>
      </c>
      <c r="G29" s="27" t="s">
        <v>110</v>
      </c>
      <c r="H29" s="27" t="s">
        <v>68</v>
      </c>
      <c r="I29" s="27" t="s">
        <v>68</v>
      </c>
      <c r="J29" s="27" t="s">
        <v>240</v>
      </c>
      <c r="K29" s="27" t="s">
        <v>241</v>
      </c>
      <c r="L29" s="27" t="s">
        <v>8</v>
      </c>
      <c r="M29" s="27" t="s">
        <v>86</v>
      </c>
      <c r="N29" s="27" t="s">
        <v>394</v>
      </c>
      <c r="O29" s="27" t="s">
        <v>512</v>
      </c>
      <c r="P29" s="71"/>
      <c r="Q29" s="71">
        <v>0.56000000000000005</v>
      </c>
      <c r="R29" s="77"/>
    </row>
    <row r="30" spans="1:18" x14ac:dyDescent="0.2">
      <c r="A30" s="27" t="s">
        <v>376</v>
      </c>
      <c r="B30" s="27" t="s">
        <v>105</v>
      </c>
      <c r="C30" s="27" t="s">
        <v>377</v>
      </c>
      <c r="D30" s="27" t="s">
        <v>107</v>
      </c>
      <c r="E30" s="27" t="s">
        <v>108</v>
      </c>
      <c r="F30" s="27" t="s">
        <v>109</v>
      </c>
      <c r="G30" s="27" t="s">
        <v>110</v>
      </c>
      <c r="H30" s="27" t="s">
        <v>68</v>
      </c>
      <c r="I30" s="27" t="s">
        <v>68</v>
      </c>
      <c r="J30" s="27" t="s">
        <v>240</v>
      </c>
      <c r="K30" s="27" t="s">
        <v>241</v>
      </c>
      <c r="L30" s="27" t="s">
        <v>8</v>
      </c>
      <c r="M30" s="27" t="s">
        <v>86</v>
      </c>
      <c r="N30" s="27" t="s">
        <v>395</v>
      </c>
      <c r="O30" s="27" t="s">
        <v>513</v>
      </c>
      <c r="P30" s="71">
        <v>7.44</v>
      </c>
      <c r="Q30" s="71">
        <v>1.4</v>
      </c>
      <c r="R30" s="77">
        <v>5</v>
      </c>
    </row>
    <row r="31" spans="1:18" x14ac:dyDescent="0.2">
      <c r="A31" s="27" t="s">
        <v>376</v>
      </c>
      <c r="B31" s="27" t="s">
        <v>105</v>
      </c>
      <c r="C31" s="27" t="s">
        <v>377</v>
      </c>
      <c r="D31" s="27" t="s">
        <v>107</v>
      </c>
      <c r="E31" s="27" t="s">
        <v>108</v>
      </c>
      <c r="F31" s="27" t="s">
        <v>109</v>
      </c>
      <c r="G31" s="27" t="s">
        <v>110</v>
      </c>
      <c r="H31" s="27" t="s">
        <v>68</v>
      </c>
      <c r="I31" s="27" t="s">
        <v>68</v>
      </c>
      <c r="J31" s="27" t="s">
        <v>240</v>
      </c>
      <c r="K31" s="27" t="s">
        <v>241</v>
      </c>
      <c r="L31" s="27" t="s">
        <v>8</v>
      </c>
      <c r="M31" s="27" t="s">
        <v>86</v>
      </c>
      <c r="N31" s="27" t="s">
        <v>396</v>
      </c>
      <c r="O31" s="27" t="s">
        <v>514</v>
      </c>
      <c r="P31" s="71"/>
      <c r="Q31" s="71">
        <v>5.32</v>
      </c>
      <c r="R31" s="77"/>
    </row>
    <row r="32" spans="1:18" x14ac:dyDescent="0.2">
      <c r="A32" s="27" t="s">
        <v>376</v>
      </c>
      <c r="B32" s="27" t="s">
        <v>105</v>
      </c>
      <c r="C32" s="27" t="s">
        <v>377</v>
      </c>
      <c r="D32" s="27" t="s">
        <v>107</v>
      </c>
      <c r="E32" s="27" t="s">
        <v>108</v>
      </c>
      <c r="F32" s="27" t="s">
        <v>109</v>
      </c>
      <c r="G32" s="27" t="s">
        <v>110</v>
      </c>
      <c r="H32" s="27" t="s">
        <v>68</v>
      </c>
      <c r="I32" s="27" t="s">
        <v>68</v>
      </c>
      <c r="J32" s="27" t="s">
        <v>240</v>
      </c>
      <c r="K32" s="27" t="s">
        <v>241</v>
      </c>
      <c r="L32" s="27" t="s">
        <v>8</v>
      </c>
      <c r="M32" s="27" t="s">
        <v>86</v>
      </c>
      <c r="N32" s="27" t="s">
        <v>427</v>
      </c>
      <c r="O32" s="27" t="s">
        <v>515</v>
      </c>
      <c r="P32" s="71"/>
      <c r="Q32" s="71">
        <v>0.56000000000000005</v>
      </c>
      <c r="R32" s="77"/>
    </row>
    <row r="33" spans="1:18" x14ac:dyDescent="0.2">
      <c r="A33" s="27" t="s">
        <v>376</v>
      </c>
      <c r="B33" s="27" t="s">
        <v>105</v>
      </c>
      <c r="C33" s="27" t="s">
        <v>377</v>
      </c>
      <c r="D33" s="27" t="s">
        <v>107</v>
      </c>
      <c r="E33" s="27" t="s">
        <v>108</v>
      </c>
      <c r="F33" s="27" t="s">
        <v>109</v>
      </c>
      <c r="G33" s="27" t="s">
        <v>110</v>
      </c>
      <c r="H33" s="27" t="s">
        <v>68</v>
      </c>
      <c r="I33" s="27" t="s">
        <v>68</v>
      </c>
      <c r="J33" s="27" t="s">
        <v>240</v>
      </c>
      <c r="K33" s="27" t="s">
        <v>241</v>
      </c>
      <c r="L33" s="27" t="s">
        <v>8</v>
      </c>
      <c r="M33" s="27" t="s">
        <v>86</v>
      </c>
      <c r="N33" s="27" t="s">
        <v>414</v>
      </c>
      <c r="O33" s="27" t="s">
        <v>516</v>
      </c>
      <c r="P33" s="71"/>
      <c r="Q33" s="71">
        <v>2.8</v>
      </c>
      <c r="R33" s="77"/>
    </row>
    <row r="34" spans="1:18" x14ac:dyDescent="0.2">
      <c r="A34" s="27" t="s">
        <v>376</v>
      </c>
      <c r="B34" s="27" t="s">
        <v>105</v>
      </c>
      <c r="C34" s="27" t="s">
        <v>377</v>
      </c>
      <c r="D34" s="27" t="s">
        <v>107</v>
      </c>
      <c r="E34" s="27" t="s">
        <v>108</v>
      </c>
      <c r="F34" s="27" t="s">
        <v>109</v>
      </c>
      <c r="G34" s="27" t="s">
        <v>110</v>
      </c>
      <c r="H34" s="27" t="s">
        <v>68</v>
      </c>
      <c r="I34" s="27" t="s">
        <v>68</v>
      </c>
      <c r="J34" s="27" t="s">
        <v>240</v>
      </c>
      <c r="K34" s="27" t="s">
        <v>241</v>
      </c>
      <c r="L34" s="27" t="s">
        <v>8</v>
      </c>
      <c r="M34" s="27" t="s">
        <v>86</v>
      </c>
      <c r="N34" s="27" t="s">
        <v>398</v>
      </c>
      <c r="O34" s="27" t="s">
        <v>517</v>
      </c>
      <c r="P34" s="71"/>
      <c r="Q34" s="71">
        <v>0.98</v>
      </c>
      <c r="R34" s="77"/>
    </row>
    <row r="35" spans="1:18" x14ac:dyDescent="0.2">
      <c r="A35" s="27" t="s">
        <v>376</v>
      </c>
      <c r="B35" s="27" t="s">
        <v>105</v>
      </c>
      <c r="C35" s="27" t="s">
        <v>377</v>
      </c>
      <c r="D35" s="27" t="s">
        <v>107</v>
      </c>
      <c r="E35" s="27" t="s">
        <v>108</v>
      </c>
      <c r="F35" s="27" t="s">
        <v>109</v>
      </c>
      <c r="G35" s="27" t="s">
        <v>110</v>
      </c>
      <c r="H35" s="27" t="s">
        <v>68</v>
      </c>
      <c r="I35" s="27" t="s">
        <v>68</v>
      </c>
      <c r="J35" s="27" t="s">
        <v>240</v>
      </c>
      <c r="K35" s="27" t="s">
        <v>241</v>
      </c>
      <c r="L35" s="27" t="s">
        <v>8</v>
      </c>
      <c r="M35" s="27" t="s">
        <v>86</v>
      </c>
      <c r="N35" s="27" t="s">
        <v>428</v>
      </c>
      <c r="O35" s="27" t="s">
        <v>518</v>
      </c>
      <c r="P35" s="71"/>
      <c r="Q35" s="71">
        <v>0.14000000000000001</v>
      </c>
      <c r="R35" s="77"/>
    </row>
    <row r="36" spans="1:18" x14ac:dyDescent="0.2">
      <c r="A36" s="27" t="s">
        <v>376</v>
      </c>
      <c r="B36" s="27" t="s">
        <v>105</v>
      </c>
      <c r="C36" s="27" t="s">
        <v>377</v>
      </c>
      <c r="D36" s="27" t="s">
        <v>107</v>
      </c>
      <c r="E36" s="27" t="s">
        <v>108</v>
      </c>
      <c r="F36" s="27" t="s">
        <v>109</v>
      </c>
      <c r="G36" s="27" t="s">
        <v>110</v>
      </c>
      <c r="H36" s="27" t="s">
        <v>68</v>
      </c>
      <c r="I36" s="27" t="s">
        <v>68</v>
      </c>
      <c r="J36" s="27" t="s">
        <v>240</v>
      </c>
      <c r="K36" s="27" t="s">
        <v>241</v>
      </c>
      <c r="L36" s="27" t="s">
        <v>8</v>
      </c>
      <c r="M36" s="27" t="s">
        <v>86</v>
      </c>
      <c r="N36" s="27" t="s">
        <v>400</v>
      </c>
      <c r="O36" s="27" t="s">
        <v>519</v>
      </c>
      <c r="P36" s="71"/>
      <c r="Q36" s="71">
        <v>8.36</v>
      </c>
      <c r="R36" s="77"/>
    </row>
    <row r="37" spans="1:18" x14ac:dyDescent="0.2">
      <c r="A37" s="27" t="s">
        <v>376</v>
      </c>
      <c r="B37" s="27" t="s">
        <v>105</v>
      </c>
      <c r="C37" s="27" t="s">
        <v>377</v>
      </c>
      <c r="D37" s="27" t="s">
        <v>107</v>
      </c>
      <c r="E37" s="27" t="s">
        <v>108</v>
      </c>
      <c r="F37" s="27" t="s">
        <v>109</v>
      </c>
      <c r="G37" s="27" t="s">
        <v>110</v>
      </c>
      <c r="H37" s="27" t="s">
        <v>68</v>
      </c>
      <c r="I37" s="27" t="s">
        <v>68</v>
      </c>
      <c r="J37" s="27" t="s">
        <v>240</v>
      </c>
      <c r="K37" s="27" t="s">
        <v>241</v>
      </c>
      <c r="L37" s="27" t="s">
        <v>8</v>
      </c>
      <c r="M37" s="27" t="s">
        <v>86</v>
      </c>
      <c r="N37" s="27" t="s">
        <v>401</v>
      </c>
      <c r="O37" s="27" t="s">
        <v>520</v>
      </c>
      <c r="P37" s="71"/>
      <c r="Q37" s="71">
        <v>1.68</v>
      </c>
      <c r="R37" s="77"/>
    </row>
    <row r="38" spans="1:18" x14ac:dyDescent="0.2">
      <c r="A38" s="27" t="s">
        <v>376</v>
      </c>
      <c r="B38" s="27" t="s">
        <v>105</v>
      </c>
      <c r="C38" s="27" t="s">
        <v>377</v>
      </c>
      <c r="D38" s="27" t="s">
        <v>107</v>
      </c>
      <c r="E38" s="27" t="s">
        <v>108</v>
      </c>
      <c r="F38" s="27" t="s">
        <v>109</v>
      </c>
      <c r="G38" s="27" t="s">
        <v>110</v>
      </c>
      <c r="H38" s="27" t="s">
        <v>68</v>
      </c>
      <c r="I38" s="27" t="s">
        <v>68</v>
      </c>
      <c r="J38" s="27" t="s">
        <v>240</v>
      </c>
      <c r="K38" s="27" t="s">
        <v>241</v>
      </c>
      <c r="L38" s="27" t="s">
        <v>8</v>
      </c>
      <c r="M38" s="27" t="s">
        <v>86</v>
      </c>
      <c r="N38" s="27" t="s">
        <v>429</v>
      </c>
      <c r="O38" s="27" t="s">
        <v>521</v>
      </c>
      <c r="P38" s="71"/>
      <c r="Q38" s="71">
        <v>2.52</v>
      </c>
      <c r="R38" s="77"/>
    </row>
    <row r="39" spans="1:18" x14ac:dyDescent="0.2">
      <c r="A39" s="27" t="s">
        <v>376</v>
      </c>
      <c r="B39" s="27" t="s">
        <v>105</v>
      </c>
      <c r="C39" s="27" t="s">
        <v>377</v>
      </c>
      <c r="D39" s="27" t="s">
        <v>107</v>
      </c>
      <c r="E39" s="27" t="s">
        <v>108</v>
      </c>
      <c r="F39" s="27" t="s">
        <v>109</v>
      </c>
      <c r="G39" s="27" t="s">
        <v>110</v>
      </c>
      <c r="H39" s="27" t="s">
        <v>68</v>
      </c>
      <c r="I39" s="27" t="s">
        <v>68</v>
      </c>
      <c r="J39" s="27" t="s">
        <v>240</v>
      </c>
      <c r="K39" s="27" t="s">
        <v>241</v>
      </c>
      <c r="L39" s="27" t="s">
        <v>8</v>
      </c>
      <c r="M39" s="27" t="s">
        <v>86</v>
      </c>
      <c r="N39" s="27" t="s">
        <v>430</v>
      </c>
      <c r="O39" s="27" t="s">
        <v>522</v>
      </c>
      <c r="P39" s="71"/>
      <c r="Q39" s="71">
        <v>0.28000000000000003</v>
      </c>
      <c r="R39" s="77"/>
    </row>
    <row r="40" spans="1:18" x14ac:dyDescent="0.2">
      <c r="A40" s="27" t="s">
        <v>376</v>
      </c>
      <c r="B40" s="27" t="s">
        <v>105</v>
      </c>
      <c r="C40" s="27" t="s">
        <v>377</v>
      </c>
      <c r="D40" s="27" t="s">
        <v>107</v>
      </c>
      <c r="E40" s="27" t="s">
        <v>108</v>
      </c>
      <c r="F40" s="27" t="s">
        <v>109</v>
      </c>
      <c r="G40" s="27" t="s">
        <v>110</v>
      </c>
      <c r="H40" s="27" t="s">
        <v>68</v>
      </c>
      <c r="I40" s="27" t="s">
        <v>68</v>
      </c>
      <c r="J40" s="27" t="s">
        <v>240</v>
      </c>
      <c r="K40" s="27" t="s">
        <v>241</v>
      </c>
      <c r="L40" s="27" t="s">
        <v>8</v>
      </c>
      <c r="M40" s="27" t="s">
        <v>86</v>
      </c>
      <c r="N40" s="27" t="s">
        <v>405</v>
      </c>
      <c r="O40" s="27" t="s">
        <v>523</v>
      </c>
      <c r="P40" s="71"/>
      <c r="Q40" s="71">
        <v>88.06</v>
      </c>
      <c r="R40" s="77"/>
    </row>
    <row r="41" spans="1:18" x14ac:dyDescent="0.2">
      <c r="A41" s="27" t="s">
        <v>376</v>
      </c>
      <c r="B41" s="27" t="s">
        <v>105</v>
      </c>
      <c r="C41" s="27" t="s">
        <v>377</v>
      </c>
      <c r="D41" s="27" t="s">
        <v>107</v>
      </c>
      <c r="E41" s="27" t="s">
        <v>108</v>
      </c>
      <c r="F41" s="27" t="s">
        <v>109</v>
      </c>
      <c r="G41" s="27" t="s">
        <v>110</v>
      </c>
      <c r="H41" s="27" t="s">
        <v>68</v>
      </c>
      <c r="I41" s="27" t="s">
        <v>68</v>
      </c>
      <c r="J41" s="27" t="s">
        <v>240</v>
      </c>
      <c r="K41" s="27" t="s">
        <v>241</v>
      </c>
      <c r="L41" s="27" t="s">
        <v>8</v>
      </c>
      <c r="M41" s="27" t="s">
        <v>86</v>
      </c>
      <c r="N41" s="27" t="s">
        <v>402</v>
      </c>
      <c r="O41" s="27" t="s">
        <v>524</v>
      </c>
      <c r="P41" s="71"/>
      <c r="Q41" s="71">
        <v>4.4800000000000004</v>
      </c>
      <c r="R41" s="77"/>
    </row>
    <row r="42" spans="1:18" x14ac:dyDescent="0.2">
      <c r="A42" s="27" t="s">
        <v>376</v>
      </c>
      <c r="B42" s="27" t="s">
        <v>105</v>
      </c>
      <c r="C42" s="27" t="s">
        <v>377</v>
      </c>
      <c r="D42" s="27" t="s">
        <v>107</v>
      </c>
      <c r="E42" s="27" t="s">
        <v>108</v>
      </c>
      <c r="F42" s="27" t="s">
        <v>109</v>
      </c>
      <c r="G42" s="27" t="s">
        <v>110</v>
      </c>
      <c r="H42" s="27" t="s">
        <v>68</v>
      </c>
      <c r="I42" s="27" t="s">
        <v>68</v>
      </c>
      <c r="J42" s="27" t="s">
        <v>240</v>
      </c>
      <c r="K42" s="27" t="s">
        <v>241</v>
      </c>
      <c r="L42" s="27" t="s">
        <v>8</v>
      </c>
      <c r="M42" s="27" t="s">
        <v>86</v>
      </c>
      <c r="N42" s="27" t="s">
        <v>403</v>
      </c>
      <c r="O42" s="27" t="s">
        <v>525</v>
      </c>
      <c r="P42" s="71"/>
      <c r="Q42" s="71">
        <v>29.82</v>
      </c>
      <c r="R42" s="77"/>
    </row>
    <row r="43" spans="1:18" x14ac:dyDescent="0.2">
      <c r="A43" s="27" t="s">
        <v>376</v>
      </c>
      <c r="B43" s="27" t="s">
        <v>105</v>
      </c>
      <c r="C43" s="27" t="s">
        <v>377</v>
      </c>
      <c r="D43" s="27" t="s">
        <v>107</v>
      </c>
      <c r="E43" s="27" t="s">
        <v>108</v>
      </c>
      <c r="F43" s="27" t="s">
        <v>111</v>
      </c>
      <c r="G43" s="27" t="s">
        <v>110</v>
      </c>
      <c r="H43" s="27" t="s">
        <v>68</v>
      </c>
      <c r="I43" s="27" t="s">
        <v>68</v>
      </c>
      <c r="J43" s="27" t="s">
        <v>240</v>
      </c>
      <c r="K43" s="27" t="s">
        <v>241</v>
      </c>
      <c r="L43" s="27" t="s">
        <v>112</v>
      </c>
      <c r="M43" s="27" t="s">
        <v>113</v>
      </c>
      <c r="N43" s="27" t="s">
        <v>382</v>
      </c>
      <c r="O43" s="27" t="s">
        <v>491</v>
      </c>
      <c r="P43" s="71"/>
      <c r="Q43" s="71">
        <v>29.52</v>
      </c>
      <c r="R43" s="77"/>
    </row>
    <row r="44" spans="1:18" x14ac:dyDescent="0.2">
      <c r="A44" s="27" t="s">
        <v>376</v>
      </c>
      <c r="B44" s="27" t="s">
        <v>105</v>
      </c>
      <c r="C44" s="27" t="s">
        <v>377</v>
      </c>
      <c r="D44" s="27" t="s">
        <v>107</v>
      </c>
      <c r="E44" s="27" t="s">
        <v>108</v>
      </c>
      <c r="F44" s="27" t="s">
        <v>111</v>
      </c>
      <c r="G44" s="27" t="s">
        <v>110</v>
      </c>
      <c r="H44" s="27" t="s">
        <v>68</v>
      </c>
      <c r="I44" s="27" t="s">
        <v>68</v>
      </c>
      <c r="J44" s="27" t="s">
        <v>240</v>
      </c>
      <c r="K44" s="27" t="s">
        <v>241</v>
      </c>
      <c r="L44" s="27" t="s">
        <v>112</v>
      </c>
      <c r="M44" s="27" t="s">
        <v>113</v>
      </c>
      <c r="N44" s="27" t="s">
        <v>384</v>
      </c>
      <c r="O44" s="27" t="s">
        <v>492</v>
      </c>
      <c r="P44" s="71"/>
      <c r="Q44" s="71">
        <v>6.44</v>
      </c>
      <c r="R44" s="77"/>
    </row>
    <row r="45" spans="1:18" x14ac:dyDescent="0.2">
      <c r="A45" s="27" t="s">
        <v>376</v>
      </c>
      <c r="B45" s="27" t="s">
        <v>105</v>
      </c>
      <c r="C45" s="27" t="s">
        <v>377</v>
      </c>
      <c r="D45" s="27" t="s">
        <v>107</v>
      </c>
      <c r="E45" s="27" t="s">
        <v>108</v>
      </c>
      <c r="F45" s="27" t="s">
        <v>111</v>
      </c>
      <c r="G45" s="27" t="s">
        <v>110</v>
      </c>
      <c r="H45" s="27" t="s">
        <v>68</v>
      </c>
      <c r="I45" s="27" t="s">
        <v>68</v>
      </c>
      <c r="J45" s="27" t="s">
        <v>240</v>
      </c>
      <c r="K45" s="27" t="s">
        <v>241</v>
      </c>
      <c r="L45" s="27" t="s">
        <v>112</v>
      </c>
      <c r="M45" s="27" t="s">
        <v>113</v>
      </c>
      <c r="N45" s="27" t="s">
        <v>419</v>
      </c>
      <c r="O45" s="27" t="s">
        <v>493</v>
      </c>
      <c r="P45" s="71"/>
      <c r="Q45" s="71">
        <v>0.14000000000000001</v>
      </c>
      <c r="R45" s="77"/>
    </row>
    <row r="46" spans="1:18" x14ac:dyDescent="0.2">
      <c r="A46" s="27" t="s">
        <v>376</v>
      </c>
      <c r="B46" s="27" t="s">
        <v>105</v>
      </c>
      <c r="C46" s="27" t="s">
        <v>377</v>
      </c>
      <c r="D46" s="27" t="s">
        <v>107</v>
      </c>
      <c r="E46" s="27" t="s">
        <v>108</v>
      </c>
      <c r="F46" s="27" t="s">
        <v>111</v>
      </c>
      <c r="G46" s="27" t="s">
        <v>110</v>
      </c>
      <c r="H46" s="27" t="s">
        <v>68</v>
      </c>
      <c r="I46" s="27" t="s">
        <v>68</v>
      </c>
      <c r="J46" s="27" t="s">
        <v>240</v>
      </c>
      <c r="K46" s="27" t="s">
        <v>241</v>
      </c>
      <c r="L46" s="27" t="s">
        <v>112</v>
      </c>
      <c r="M46" s="27" t="s">
        <v>113</v>
      </c>
      <c r="N46" s="27" t="s">
        <v>378</v>
      </c>
      <c r="O46" s="27" t="s">
        <v>494</v>
      </c>
      <c r="P46" s="71">
        <v>2.79</v>
      </c>
      <c r="Q46" s="71">
        <v>94.5</v>
      </c>
      <c r="R46" s="77">
        <v>1</v>
      </c>
    </row>
    <row r="47" spans="1:18" x14ac:dyDescent="0.2">
      <c r="A47" s="27" t="s">
        <v>376</v>
      </c>
      <c r="B47" s="27" t="s">
        <v>105</v>
      </c>
      <c r="C47" s="27" t="s">
        <v>377</v>
      </c>
      <c r="D47" s="27" t="s">
        <v>107</v>
      </c>
      <c r="E47" s="27" t="s">
        <v>108</v>
      </c>
      <c r="F47" s="27" t="s">
        <v>111</v>
      </c>
      <c r="G47" s="27" t="s">
        <v>110</v>
      </c>
      <c r="H47" s="27" t="s">
        <v>68</v>
      </c>
      <c r="I47" s="27" t="s">
        <v>68</v>
      </c>
      <c r="J47" s="27" t="s">
        <v>240</v>
      </c>
      <c r="K47" s="27" t="s">
        <v>241</v>
      </c>
      <c r="L47" s="27" t="s">
        <v>112</v>
      </c>
      <c r="M47" s="27" t="s">
        <v>113</v>
      </c>
      <c r="N47" s="27" t="s">
        <v>420</v>
      </c>
      <c r="O47" s="27" t="s">
        <v>495</v>
      </c>
      <c r="P47" s="71"/>
      <c r="Q47" s="71">
        <v>0.12</v>
      </c>
      <c r="R47" s="77"/>
    </row>
    <row r="48" spans="1:18" x14ac:dyDescent="0.2">
      <c r="A48" s="27" t="s">
        <v>376</v>
      </c>
      <c r="B48" s="27" t="s">
        <v>105</v>
      </c>
      <c r="C48" s="27" t="s">
        <v>377</v>
      </c>
      <c r="D48" s="27" t="s">
        <v>107</v>
      </c>
      <c r="E48" s="27" t="s">
        <v>108</v>
      </c>
      <c r="F48" s="27" t="s">
        <v>111</v>
      </c>
      <c r="G48" s="27" t="s">
        <v>110</v>
      </c>
      <c r="H48" s="27" t="s">
        <v>68</v>
      </c>
      <c r="I48" s="27" t="s">
        <v>68</v>
      </c>
      <c r="J48" s="27" t="s">
        <v>240</v>
      </c>
      <c r="K48" s="27" t="s">
        <v>241</v>
      </c>
      <c r="L48" s="27" t="s">
        <v>112</v>
      </c>
      <c r="M48" s="27" t="s">
        <v>113</v>
      </c>
      <c r="N48" s="27" t="s">
        <v>386</v>
      </c>
      <c r="O48" s="27" t="s">
        <v>526</v>
      </c>
      <c r="P48" s="71"/>
      <c r="Q48" s="71">
        <v>5.6</v>
      </c>
      <c r="R48" s="77"/>
    </row>
    <row r="49" spans="1:18" x14ac:dyDescent="0.2">
      <c r="A49" s="27" t="s">
        <v>376</v>
      </c>
      <c r="B49" s="27" t="s">
        <v>105</v>
      </c>
      <c r="C49" s="27" t="s">
        <v>377</v>
      </c>
      <c r="D49" s="27" t="s">
        <v>107</v>
      </c>
      <c r="E49" s="27" t="s">
        <v>108</v>
      </c>
      <c r="F49" s="27" t="s">
        <v>111</v>
      </c>
      <c r="G49" s="27" t="s">
        <v>110</v>
      </c>
      <c r="H49" s="27" t="s">
        <v>68</v>
      </c>
      <c r="I49" s="27" t="s">
        <v>68</v>
      </c>
      <c r="J49" s="27" t="s">
        <v>240</v>
      </c>
      <c r="K49" s="27" t="s">
        <v>241</v>
      </c>
      <c r="L49" s="27" t="s">
        <v>112</v>
      </c>
      <c r="M49" s="27" t="s">
        <v>113</v>
      </c>
      <c r="N49" s="27" t="s">
        <v>387</v>
      </c>
      <c r="O49" s="27" t="s">
        <v>496</v>
      </c>
      <c r="P49" s="71"/>
      <c r="Q49" s="71">
        <v>83.86</v>
      </c>
      <c r="R49" s="77"/>
    </row>
    <row r="50" spans="1:18" x14ac:dyDescent="0.2">
      <c r="A50" s="27" t="s">
        <v>376</v>
      </c>
      <c r="B50" s="27" t="s">
        <v>105</v>
      </c>
      <c r="C50" s="27" t="s">
        <v>377</v>
      </c>
      <c r="D50" s="27" t="s">
        <v>107</v>
      </c>
      <c r="E50" s="27" t="s">
        <v>108</v>
      </c>
      <c r="F50" s="27" t="s">
        <v>111</v>
      </c>
      <c r="G50" s="27" t="s">
        <v>110</v>
      </c>
      <c r="H50" s="27" t="s">
        <v>68</v>
      </c>
      <c r="I50" s="27" t="s">
        <v>68</v>
      </c>
      <c r="J50" s="27" t="s">
        <v>240</v>
      </c>
      <c r="K50" s="27" t="s">
        <v>241</v>
      </c>
      <c r="L50" s="27" t="s">
        <v>112</v>
      </c>
      <c r="M50" s="27" t="s">
        <v>113</v>
      </c>
      <c r="N50" s="27" t="s">
        <v>421</v>
      </c>
      <c r="O50" s="27" t="s">
        <v>497</v>
      </c>
      <c r="P50" s="71"/>
      <c r="Q50" s="71">
        <v>6.86</v>
      </c>
      <c r="R50" s="77"/>
    </row>
    <row r="51" spans="1:18" x14ac:dyDescent="0.2">
      <c r="A51" s="27" t="s">
        <v>376</v>
      </c>
      <c r="B51" s="27" t="s">
        <v>105</v>
      </c>
      <c r="C51" s="27" t="s">
        <v>377</v>
      </c>
      <c r="D51" s="27" t="s">
        <v>107</v>
      </c>
      <c r="E51" s="27" t="s">
        <v>108</v>
      </c>
      <c r="F51" s="27" t="s">
        <v>111</v>
      </c>
      <c r="G51" s="27" t="s">
        <v>110</v>
      </c>
      <c r="H51" s="27" t="s">
        <v>68</v>
      </c>
      <c r="I51" s="27" t="s">
        <v>68</v>
      </c>
      <c r="J51" s="27" t="s">
        <v>240</v>
      </c>
      <c r="K51" s="27" t="s">
        <v>241</v>
      </c>
      <c r="L51" s="27" t="s">
        <v>112</v>
      </c>
      <c r="M51" s="27" t="s">
        <v>113</v>
      </c>
      <c r="N51" s="27" t="s">
        <v>388</v>
      </c>
      <c r="O51" s="27" t="s">
        <v>498</v>
      </c>
      <c r="P51" s="71"/>
      <c r="Q51" s="71">
        <v>1.54</v>
      </c>
      <c r="R51" s="77"/>
    </row>
    <row r="52" spans="1:18" x14ac:dyDescent="0.2">
      <c r="A52" s="27" t="s">
        <v>376</v>
      </c>
      <c r="B52" s="27" t="s">
        <v>105</v>
      </c>
      <c r="C52" s="27" t="s">
        <v>377</v>
      </c>
      <c r="D52" s="27" t="s">
        <v>107</v>
      </c>
      <c r="E52" s="27" t="s">
        <v>108</v>
      </c>
      <c r="F52" s="27" t="s">
        <v>111</v>
      </c>
      <c r="G52" s="27" t="s">
        <v>110</v>
      </c>
      <c r="H52" s="27" t="s">
        <v>68</v>
      </c>
      <c r="I52" s="27" t="s">
        <v>68</v>
      </c>
      <c r="J52" s="27" t="s">
        <v>240</v>
      </c>
      <c r="K52" s="27" t="s">
        <v>241</v>
      </c>
      <c r="L52" s="27" t="s">
        <v>112</v>
      </c>
      <c r="M52" s="27" t="s">
        <v>113</v>
      </c>
      <c r="N52" s="27" t="s">
        <v>380</v>
      </c>
      <c r="O52" s="27" t="s">
        <v>500</v>
      </c>
      <c r="P52" s="71"/>
      <c r="Q52" s="71">
        <v>32.340000000000003</v>
      </c>
      <c r="R52" s="77"/>
    </row>
    <row r="53" spans="1:18" x14ac:dyDescent="0.2">
      <c r="A53" s="27" t="s">
        <v>376</v>
      </c>
      <c r="B53" s="27" t="s">
        <v>105</v>
      </c>
      <c r="C53" s="27" t="s">
        <v>377</v>
      </c>
      <c r="D53" s="27" t="s">
        <v>107</v>
      </c>
      <c r="E53" s="27" t="s">
        <v>108</v>
      </c>
      <c r="F53" s="27" t="s">
        <v>111</v>
      </c>
      <c r="G53" s="27" t="s">
        <v>110</v>
      </c>
      <c r="H53" s="27" t="s">
        <v>68</v>
      </c>
      <c r="I53" s="27" t="s">
        <v>68</v>
      </c>
      <c r="J53" s="27" t="s">
        <v>240</v>
      </c>
      <c r="K53" s="27" t="s">
        <v>241</v>
      </c>
      <c r="L53" s="27" t="s">
        <v>112</v>
      </c>
      <c r="M53" s="27" t="s">
        <v>113</v>
      </c>
      <c r="N53" s="27" t="s">
        <v>102</v>
      </c>
      <c r="O53" s="27" t="s">
        <v>490</v>
      </c>
      <c r="P53" s="71">
        <v>3.97</v>
      </c>
      <c r="Q53" s="71">
        <v>62.44</v>
      </c>
      <c r="R53" s="77">
        <v>1</v>
      </c>
    </row>
    <row r="54" spans="1:18" x14ac:dyDescent="0.2">
      <c r="A54" s="27" t="s">
        <v>376</v>
      </c>
      <c r="B54" s="27" t="s">
        <v>105</v>
      </c>
      <c r="C54" s="27" t="s">
        <v>377</v>
      </c>
      <c r="D54" s="27" t="s">
        <v>107</v>
      </c>
      <c r="E54" s="27" t="s">
        <v>108</v>
      </c>
      <c r="F54" s="27" t="s">
        <v>111</v>
      </c>
      <c r="G54" s="27" t="s">
        <v>110</v>
      </c>
      <c r="H54" s="27" t="s">
        <v>68</v>
      </c>
      <c r="I54" s="27" t="s">
        <v>68</v>
      </c>
      <c r="J54" s="27" t="s">
        <v>240</v>
      </c>
      <c r="K54" s="27" t="s">
        <v>241</v>
      </c>
      <c r="L54" s="27" t="s">
        <v>112</v>
      </c>
      <c r="M54" s="27" t="s">
        <v>113</v>
      </c>
      <c r="N54" s="27" t="s">
        <v>407</v>
      </c>
      <c r="O54" s="27" t="s">
        <v>527</v>
      </c>
      <c r="P54" s="71"/>
      <c r="Q54" s="71">
        <v>1.54</v>
      </c>
      <c r="R54" s="77"/>
    </row>
    <row r="55" spans="1:18" x14ac:dyDescent="0.2">
      <c r="A55" s="27" t="s">
        <v>376</v>
      </c>
      <c r="B55" s="27" t="s">
        <v>105</v>
      </c>
      <c r="C55" s="27" t="s">
        <v>377</v>
      </c>
      <c r="D55" s="27" t="s">
        <v>107</v>
      </c>
      <c r="E55" s="27" t="s">
        <v>108</v>
      </c>
      <c r="F55" s="27" t="s">
        <v>111</v>
      </c>
      <c r="G55" s="27" t="s">
        <v>110</v>
      </c>
      <c r="H55" s="27" t="s">
        <v>68</v>
      </c>
      <c r="I55" s="27" t="s">
        <v>68</v>
      </c>
      <c r="J55" s="27" t="s">
        <v>240</v>
      </c>
      <c r="K55" s="27" t="s">
        <v>241</v>
      </c>
      <c r="L55" s="27" t="s">
        <v>112</v>
      </c>
      <c r="M55" s="27" t="s">
        <v>113</v>
      </c>
      <c r="N55" s="27" t="s">
        <v>408</v>
      </c>
      <c r="O55" s="27" t="s">
        <v>502</v>
      </c>
      <c r="P55" s="71"/>
      <c r="Q55" s="71">
        <v>1.4</v>
      </c>
      <c r="R55" s="77"/>
    </row>
    <row r="56" spans="1:18" x14ac:dyDescent="0.2">
      <c r="A56" s="27" t="s">
        <v>376</v>
      </c>
      <c r="B56" s="27" t="s">
        <v>105</v>
      </c>
      <c r="C56" s="27" t="s">
        <v>377</v>
      </c>
      <c r="D56" s="27" t="s">
        <v>107</v>
      </c>
      <c r="E56" s="27" t="s">
        <v>108</v>
      </c>
      <c r="F56" s="27" t="s">
        <v>111</v>
      </c>
      <c r="G56" s="27" t="s">
        <v>110</v>
      </c>
      <c r="H56" s="27" t="s">
        <v>68</v>
      </c>
      <c r="I56" s="27" t="s">
        <v>68</v>
      </c>
      <c r="J56" s="27" t="s">
        <v>240</v>
      </c>
      <c r="K56" s="27" t="s">
        <v>241</v>
      </c>
      <c r="L56" s="27" t="s">
        <v>112</v>
      </c>
      <c r="M56" s="27" t="s">
        <v>113</v>
      </c>
      <c r="N56" s="27" t="s">
        <v>390</v>
      </c>
      <c r="O56" s="27" t="s">
        <v>503</v>
      </c>
      <c r="P56" s="71"/>
      <c r="Q56" s="71">
        <v>1.32</v>
      </c>
      <c r="R56" s="77"/>
    </row>
    <row r="57" spans="1:18" x14ac:dyDescent="0.2">
      <c r="A57" s="27" t="s">
        <v>376</v>
      </c>
      <c r="B57" s="27" t="s">
        <v>105</v>
      </c>
      <c r="C57" s="27" t="s">
        <v>377</v>
      </c>
      <c r="D57" s="27" t="s">
        <v>107</v>
      </c>
      <c r="E57" s="27" t="s">
        <v>108</v>
      </c>
      <c r="F57" s="27" t="s">
        <v>111</v>
      </c>
      <c r="G57" s="27" t="s">
        <v>110</v>
      </c>
      <c r="H57" s="27" t="s">
        <v>68</v>
      </c>
      <c r="I57" s="27" t="s">
        <v>68</v>
      </c>
      <c r="J57" s="27" t="s">
        <v>240</v>
      </c>
      <c r="K57" s="27" t="s">
        <v>241</v>
      </c>
      <c r="L57" s="27" t="s">
        <v>112</v>
      </c>
      <c r="M57" s="27" t="s">
        <v>113</v>
      </c>
      <c r="N57" s="27" t="s">
        <v>383</v>
      </c>
      <c r="O57" s="27" t="s">
        <v>505</v>
      </c>
      <c r="P57" s="71">
        <v>25.55</v>
      </c>
      <c r="Q57" s="71">
        <v>6.02</v>
      </c>
      <c r="R57" s="77">
        <v>5</v>
      </c>
    </row>
    <row r="58" spans="1:18" x14ac:dyDescent="0.2">
      <c r="A58" s="27" t="s">
        <v>376</v>
      </c>
      <c r="B58" s="27" t="s">
        <v>105</v>
      </c>
      <c r="C58" s="27" t="s">
        <v>377</v>
      </c>
      <c r="D58" s="27" t="s">
        <v>107</v>
      </c>
      <c r="E58" s="27" t="s">
        <v>108</v>
      </c>
      <c r="F58" s="27" t="s">
        <v>111</v>
      </c>
      <c r="G58" s="27" t="s">
        <v>110</v>
      </c>
      <c r="H58" s="27" t="s">
        <v>68</v>
      </c>
      <c r="I58" s="27" t="s">
        <v>68</v>
      </c>
      <c r="J58" s="27" t="s">
        <v>240</v>
      </c>
      <c r="K58" s="27" t="s">
        <v>241</v>
      </c>
      <c r="L58" s="27" t="s">
        <v>112</v>
      </c>
      <c r="M58" s="27" t="s">
        <v>113</v>
      </c>
      <c r="N58" s="27" t="s">
        <v>404</v>
      </c>
      <c r="O58" s="27" t="s">
        <v>506</v>
      </c>
      <c r="P58" s="71"/>
      <c r="Q58" s="71">
        <v>4.78</v>
      </c>
      <c r="R58" s="77"/>
    </row>
    <row r="59" spans="1:18" x14ac:dyDescent="0.2">
      <c r="A59" s="27" t="s">
        <v>376</v>
      </c>
      <c r="B59" s="27" t="s">
        <v>105</v>
      </c>
      <c r="C59" s="27" t="s">
        <v>377</v>
      </c>
      <c r="D59" s="27" t="s">
        <v>107</v>
      </c>
      <c r="E59" s="27" t="s">
        <v>108</v>
      </c>
      <c r="F59" s="27" t="s">
        <v>111</v>
      </c>
      <c r="G59" s="27" t="s">
        <v>110</v>
      </c>
      <c r="H59" s="27" t="s">
        <v>68</v>
      </c>
      <c r="I59" s="27" t="s">
        <v>68</v>
      </c>
      <c r="J59" s="27" t="s">
        <v>240</v>
      </c>
      <c r="K59" s="27" t="s">
        <v>241</v>
      </c>
      <c r="L59" s="27" t="s">
        <v>112</v>
      </c>
      <c r="M59" s="27" t="s">
        <v>113</v>
      </c>
      <c r="N59" s="27" t="s">
        <v>412</v>
      </c>
      <c r="O59" s="27" t="s">
        <v>507</v>
      </c>
      <c r="P59" s="71"/>
      <c r="Q59" s="71">
        <v>1.4</v>
      </c>
      <c r="R59" s="77"/>
    </row>
    <row r="60" spans="1:18" x14ac:dyDescent="0.2">
      <c r="A60" s="27" t="s">
        <v>376</v>
      </c>
      <c r="B60" s="27" t="s">
        <v>105</v>
      </c>
      <c r="C60" s="27" t="s">
        <v>377</v>
      </c>
      <c r="D60" s="27" t="s">
        <v>107</v>
      </c>
      <c r="E60" s="27" t="s">
        <v>108</v>
      </c>
      <c r="F60" s="27" t="s">
        <v>111</v>
      </c>
      <c r="G60" s="27" t="s">
        <v>110</v>
      </c>
      <c r="H60" s="27" t="s">
        <v>68</v>
      </c>
      <c r="I60" s="27" t="s">
        <v>68</v>
      </c>
      <c r="J60" s="27" t="s">
        <v>240</v>
      </c>
      <c r="K60" s="27" t="s">
        <v>241</v>
      </c>
      <c r="L60" s="27" t="s">
        <v>112</v>
      </c>
      <c r="M60" s="27" t="s">
        <v>113</v>
      </c>
      <c r="N60" s="27" t="s">
        <v>424</v>
      </c>
      <c r="O60" s="27" t="s">
        <v>508</v>
      </c>
      <c r="P60" s="71"/>
      <c r="Q60" s="71">
        <v>0.42</v>
      </c>
      <c r="R60" s="77"/>
    </row>
    <row r="61" spans="1:18" x14ac:dyDescent="0.2">
      <c r="A61" s="27" t="s">
        <v>376</v>
      </c>
      <c r="B61" s="27" t="s">
        <v>105</v>
      </c>
      <c r="C61" s="27" t="s">
        <v>377</v>
      </c>
      <c r="D61" s="27" t="s">
        <v>107</v>
      </c>
      <c r="E61" s="27" t="s">
        <v>108</v>
      </c>
      <c r="F61" s="27" t="s">
        <v>111</v>
      </c>
      <c r="G61" s="27" t="s">
        <v>110</v>
      </c>
      <c r="H61" s="27" t="s">
        <v>68</v>
      </c>
      <c r="I61" s="27" t="s">
        <v>68</v>
      </c>
      <c r="J61" s="27" t="s">
        <v>240</v>
      </c>
      <c r="K61" s="27" t="s">
        <v>241</v>
      </c>
      <c r="L61" s="27" t="s">
        <v>112</v>
      </c>
      <c r="M61" s="27" t="s">
        <v>113</v>
      </c>
      <c r="N61" s="27" t="s">
        <v>431</v>
      </c>
      <c r="O61" s="27" t="s">
        <v>528</v>
      </c>
      <c r="P61" s="71"/>
      <c r="Q61" s="71">
        <v>0.28000000000000003</v>
      </c>
      <c r="R61" s="77"/>
    </row>
    <row r="62" spans="1:18" x14ac:dyDescent="0.2">
      <c r="A62" s="27" t="s">
        <v>376</v>
      </c>
      <c r="B62" s="27" t="s">
        <v>105</v>
      </c>
      <c r="C62" s="27" t="s">
        <v>377</v>
      </c>
      <c r="D62" s="27" t="s">
        <v>107</v>
      </c>
      <c r="E62" s="27" t="s">
        <v>108</v>
      </c>
      <c r="F62" s="27" t="s">
        <v>111</v>
      </c>
      <c r="G62" s="27" t="s">
        <v>110</v>
      </c>
      <c r="H62" s="27" t="s">
        <v>68</v>
      </c>
      <c r="I62" s="27" t="s">
        <v>68</v>
      </c>
      <c r="J62" s="27" t="s">
        <v>240</v>
      </c>
      <c r="K62" s="27" t="s">
        <v>241</v>
      </c>
      <c r="L62" s="27" t="s">
        <v>112</v>
      </c>
      <c r="M62" s="27" t="s">
        <v>113</v>
      </c>
      <c r="N62" s="27" t="s">
        <v>425</v>
      </c>
      <c r="O62" s="27" t="s">
        <v>509</v>
      </c>
      <c r="P62" s="71"/>
      <c r="Q62" s="71">
        <v>0.84</v>
      </c>
      <c r="R62" s="77"/>
    </row>
    <row r="63" spans="1:18" x14ac:dyDescent="0.2">
      <c r="A63" s="27" t="s">
        <v>376</v>
      </c>
      <c r="B63" s="27" t="s">
        <v>105</v>
      </c>
      <c r="C63" s="27" t="s">
        <v>377</v>
      </c>
      <c r="D63" s="27" t="s">
        <v>107</v>
      </c>
      <c r="E63" s="27" t="s">
        <v>108</v>
      </c>
      <c r="F63" s="27" t="s">
        <v>111</v>
      </c>
      <c r="G63" s="27" t="s">
        <v>110</v>
      </c>
      <c r="H63" s="27" t="s">
        <v>68</v>
      </c>
      <c r="I63" s="27" t="s">
        <v>68</v>
      </c>
      <c r="J63" s="27" t="s">
        <v>240</v>
      </c>
      <c r="K63" s="27" t="s">
        <v>241</v>
      </c>
      <c r="L63" s="27" t="s">
        <v>112</v>
      </c>
      <c r="M63" s="27" t="s">
        <v>113</v>
      </c>
      <c r="N63" s="27" t="s">
        <v>381</v>
      </c>
      <c r="O63" s="27" t="s">
        <v>510</v>
      </c>
      <c r="P63" s="71"/>
      <c r="Q63" s="71">
        <v>14</v>
      </c>
      <c r="R63" s="77"/>
    </row>
    <row r="64" spans="1:18" x14ac:dyDescent="0.2">
      <c r="A64" s="27" t="s">
        <v>376</v>
      </c>
      <c r="B64" s="27" t="s">
        <v>105</v>
      </c>
      <c r="C64" s="27" t="s">
        <v>377</v>
      </c>
      <c r="D64" s="27" t="s">
        <v>107</v>
      </c>
      <c r="E64" s="27" t="s">
        <v>108</v>
      </c>
      <c r="F64" s="27" t="s">
        <v>111</v>
      </c>
      <c r="G64" s="27" t="s">
        <v>110</v>
      </c>
      <c r="H64" s="27" t="s">
        <v>68</v>
      </c>
      <c r="I64" s="27" t="s">
        <v>68</v>
      </c>
      <c r="J64" s="27" t="s">
        <v>240</v>
      </c>
      <c r="K64" s="27" t="s">
        <v>241</v>
      </c>
      <c r="L64" s="27" t="s">
        <v>112</v>
      </c>
      <c r="M64" s="27" t="s">
        <v>113</v>
      </c>
      <c r="N64" s="27" t="s">
        <v>394</v>
      </c>
      <c r="O64" s="27" t="s">
        <v>512</v>
      </c>
      <c r="P64" s="71"/>
      <c r="Q64" s="71">
        <v>0.28000000000000003</v>
      </c>
      <c r="R64" s="77"/>
    </row>
    <row r="65" spans="1:18" x14ac:dyDescent="0.2">
      <c r="A65" s="27" t="s">
        <v>376</v>
      </c>
      <c r="B65" s="27" t="s">
        <v>105</v>
      </c>
      <c r="C65" s="27" t="s">
        <v>377</v>
      </c>
      <c r="D65" s="27" t="s">
        <v>107</v>
      </c>
      <c r="E65" s="27" t="s">
        <v>108</v>
      </c>
      <c r="F65" s="27" t="s">
        <v>111</v>
      </c>
      <c r="G65" s="27" t="s">
        <v>110</v>
      </c>
      <c r="H65" s="27" t="s">
        <v>68</v>
      </c>
      <c r="I65" s="27" t="s">
        <v>68</v>
      </c>
      <c r="J65" s="27" t="s">
        <v>240</v>
      </c>
      <c r="K65" s="27" t="s">
        <v>241</v>
      </c>
      <c r="L65" s="27" t="s">
        <v>112</v>
      </c>
      <c r="M65" s="27" t="s">
        <v>113</v>
      </c>
      <c r="N65" s="27" t="s">
        <v>395</v>
      </c>
      <c r="O65" s="27" t="s">
        <v>513</v>
      </c>
      <c r="P65" s="71"/>
      <c r="Q65" s="71">
        <v>3.78</v>
      </c>
      <c r="R65" s="77"/>
    </row>
    <row r="66" spans="1:18" x14ac:dyDescent="0.2">
      <c r="A66" s="27" t="s">
        <v>376</v>
      </c>
      <c r="B66" s="27" t="s">
        <v>105</v>
      </c>
      <c r="C66" s="27" t="s">
        <v>377</v>
      </c>
      <c r="D66" s="27" t="s">
        <v>107</v>
      </c>
      <c r="E66" s="27" t="s">
        <v>108</v>
      </c>
      <c r="F66" s="27" t="s">
        <v>111</v>
      </c>
      <c r="G66" s="27" t="s">
        <v>110</v>
      </c>
      <c r="H66" s="27" t="s">
        <v>68</v>
      </c>
      <c r="I66" s="27" t="s">
        <v>68</v>
      </c>
      <c r="J66" s="27" t="s">
        <v>240</v>
      </c>
      <c r="K66" s="27" t="s">
        <v>241</v>
      </c>
      <c r="L66" s="27" t="s">
        <v>112</v>
      </c>
      <c r="M66" s="27" t="s">
        <v>113</v>
      </c>
      <c r="N66" s="27" t="s">
        <v>396</v>
      </c>
      <c r="O66" s="27" t="s">
        <v>514</v>
      </c>
      <c r="P66" s="71"/>
      <c r="Q66" s="71">
        <v>4.9000000000000004</v>
      </c>
      <c r="R66" s="77"/>
    </row>
    <row r="67" spans="1:18" x14ac:dyDescent="0.2">
      <c r="A67" s="27" t="s">
        <v>376</v>
      </c>
      <c r="B67" s="27" t="s">
        <v>105</v>
      </c>
      <c r="C67" s="27" t="s">
        <v>377</v>
      </c>
      <c r="D67" s="27" t="s">
        <v>107</v>
      </c>
      <c r="E67" s="27" t="s">
        <v>108</v>
      </c>
      <c r="F67" s="27" t="s">
        <v>111</v>
      </c>
      <c r="G67" s="27" t="s">
        <v>110</v>
      </c>
      <c r="H67" s="27" t="s">
        <v>68</v>
      </c>
      <c r="I67" s="27" t="s">
        <v>68</v>
      </c>
      <c r="J67" s="27" t="s">
        <v>240</v>
      </c>
      <c r="K67" s="27" t="s">
        <v>241</v>
      </c>
      <c r="L67" s="27" t="s">
        <v>112</v>
      </c>
      <c r="M67" s="27" t="s">
        <v>113</v>
      </c>
      <c r="N67" s="27" t="s">
        <v>432</v>
      </c>
      <c r="O67" s="27" t="s">
        <v>529</v>
      </c>
      <c r="P67" s="71"/>
      <c r="Q67" s="71">
        <v>3.08</v>
      </c>
      <c r="R67" s="77"/>
    </row>
    <row r="68" spans="1:18" x14ac:dyDescent="0.2">
      <c r="A68" s="27" t="s">
        <v>376</v>
      </c>
      <c r="B68" s="27" t="s">
        <v>105</v>
      </c>
      <c r="C68" s="27" t="s">
        <v>377</v>
      </c>
      <c r="D68" s="27" t="s">
        <v>107</v>
      </c>
      <c r="E68" s="27" t="s">
        <v>108</v>
      </c>
      <c r="F68" s="27" t="s">
        <v>111</v>
      </c>
      <c r="G68" s="27" t="s">
        <v>110</v>
      </c>
      <c r="H68" s="27" t="s">
        <v>68</v>
      </c>
      <c r="I68" s="27" t="s">
        <v>68</v>
      </c>
      <c r="J68" s="27" t="s">
        <v>240</v>
      </c>
      <c r="K68" s="27" t="s">
        <v>241</v>
      </c>
      <c r="L68" s="27" t="s">
        <v>112</v>
      </c>
      <c r="M68" s="27" t="s">
        <v>113</v>
      </c>
      <c r="N68" s="27" t="s">
        <v>427</v>
      </c>
      <c r="O68" s="27" t="s">
        <v>515</v>
      </c>
      <c r="P68" s="71"/>
      <c r="Q68" s="71">
        <v>0.28000000000000003</v>
      </c>
      <c r="R68" s="77"/>
    </row>
    <row r="69" spans="1:18" x14ac:dyDescent="0.2">
      <c r="A69" s="27" t="s">
        <v>376</v>
      </c>
      <c r="B69" s="27" t="s">
        <v>105</v>
      </c>
      <c r="C69" s="27" t="s">
        <v>377</v>
      </c>
      <c r="D69" s="27" t="s">
        <v>107</v>
      </c>
      <c r="E69" s="27" t="s">
        <v>108</v>
      </c>
      <c r="F69" s="27" t="s">
        <v>111</v>
      </c>
      <c r="G69" s="27" t="s">
        <v>110</v>
      </c>
      <c r="H69" s="27" t="s">
        <v>68</v>
      </c>
      <c r="I69" s="27" t="s">
        <v>68</v>
      </c>
      <c r="J69" s="27" t="s">
        <v>240</v>
      </c>
      <c r="K69" s="27" t="s">
        <v>241</v>
      </c>
      <c r="L69" s="27" t="s">
        <v>112</v>
      </c>
      <c r="M69" s="27" t="s">
        <v>113</v>
      </c>
      <c r="N69" s="27" t="s">
        <v>398</v>
      </c>
      <c r="O69" s="27" t="s">
        <v>517</v>
      </c>
      <c r="P69" s="71"/>
      <c r="Q69" s="71">
        <v>3.5</v>
      </c>
      <c r="R69" s="77"/>
    </row>
    <row r="70" spans="1:18" x14ac:dyDescent="0.2">
      <c r="A70" s="27" t="s">
        <v>376</v>
      </c>
      <c r="B70" s="27" t="s">
        <v>105</v>
      </c>
      <c r="C70" s="27" t="s">
        <v>377</v>
      </c>
      <c r="D70" s="27" t="s">
        <v>107</v>
      </c>
      <c r="E70" s="27" t="s">
        <v>108</v>
      </c>
      <c r="F70" s="27" t="s">
        <v>111</v>
      </c>
      <c r="G70" s="27" t="s">
        <v>110</v>
      </c>
      <c r="H70" s="27" t="s">
        <v>68</v>
      </c>
      <c r="I70" s="27" t="s">
        <v>68</v>
      </c>
      <c r="J70" s="27" t="s">
        <v>240</v>
      </c>
      <c r="K70" s="27" t="s">
        <v>241</v>
      </c>
      <c r="L70" s="27" t="s">
        <v>112</v>
      </c>
      <c r="M70" s="27" t="s">
        <v>113</v>
      </c>
      <c r="N70" s="27" t="s">
        <v>428</v>
      </c>
      <c r="O70" s="27" t="s">
        <v>518</v>
      </c>
      <c r="P70" s="71"/>
      <c r="Q70" s="71">
        <v>0.84</v>
      </c>
      <c r="R70" s="77"/>
    </row>
    <row r="71" spans="1:18" x14ac:dyDescent="0.2">
      <c r="A71" s="27" t="s">
        <v>376</v>
      </c>
      <c r="B71" s="27" t="s">
        <v>105</v>
      </c>
      <c r="C71" s="27" t="s">
        <v>377</v>
      </c>
      <c r="D71" s="27" t="s">
        <v>107</v>
      </c>
      <c r="E71" s="27" t="s">
        <v>108</v>
      </c>
      <c r="F71" s="27" t="s">
        <v>111</v>
      </c>
      <c r="G71" s="27" t="s">
        <v>110</v>
      </c>
      <c r="H71" s="27" t="s">
        <v>68</v>
      </c>
      <c r="I71" s="27" t="s">
        <v>68</v>
      </c>
      <c r="J71" s="27" t="s">
        <v>240</v>
      </c>
      <c r="K71" s="27" t="s">
        <v>241</v>
      </c>
      <c r="L71" s="27" t="s">
        <v>112</v>
      </c>
      <c r="M71" s="27" t="s">
        <v>113</v>
      </c>
      <c r="N71" s="27" t="s">
        <v>417</v>
      </c>
      <c r="O71" s="27" t="s">
        <v>530</v>
      </c>
      <c r="P71" s="71"/>
      <c r="Q71" s="71">
        <v>5.32</v>
      </c>
      <c r="R71" s="77"/>
    </row>
    <row r="72" spans="1:18" x14ac:dyDescent="0.2">
      <c r="A72" s="27" t="s">
        <v>376</v>
      </c>
      <c r="B72" s="27" t="s">
        <v>105</v>
      </c>
      <c r="C72" s="27" t="s">
        <v>377</v>
      </c>
      <c r="D72" s="27" t="s">
        <v>107</v>
      </c>
      <c r="E72" s="27" t="s">
        <v>108</v>
      </c>
      <c r="F72" s="27" t="s">
        <v>111</v>
      </c>
      <c r="G72" s="27" t="s">
        <v>110</v>
      </c>
      <c r="H72" s="27" t="s">
        <v>68</v>
      </c>
      <c r="I72" s="27" t="s">
        <v>68</v>
      </c>
      <c r="J72" s="27" t="s">
        <v>240</v>
      </c>
      <c r="K72" s="27" t="s">
        <v>241</v>
      </c>
      <c r="L72" s="27" t="s">
        <v>112</v>
      </c>
      <c r="M72" s="27" t="s">
        <v>113</v>
      </c>
      <c r="N72" s="27" t="s">
        <v>400</v>
      </c>
      <c r="O72" s="27" t="s">
        <v>519</v>
      </c>
      <c r="P72" s="71"/>
      <c r="Q72" s="71">
        <v>2.94</v>
      </c>
      <c r="R72" s="77"/>
    </row>
    <row r="73" spans="1:18" x14ac:dyDescent="0.2">
      <c r="A73" s="27" t="s">
        <v>376</v>
      </c>
      <c r="B73" s="27" t="s">
        <v>105</v>
      </c>
      <c r="C73" s="27" t="s">
        <v>377</v>
      </c>
      <c r="D73" s="27" t="s">
        <v>107</v>
      </c>
      <c r="E73" s="27" t="s">
        <v>108</v>
      </c>
      <c r="F73" s="27" t="s">
        <v>111</v>
      </c>
      <c r="G73" s="27" t="s">
        <v>110</v>
      </c>
      <c r="H73" s="27" t="s">
        <v>68</v>
      </c>
      <c r="I73" s="27" t="s">
        <v>68</v>
      </c>
      <c r="J73" s="27" t="s">
        <v>240</v>
      </c>
      <c r="K73" s="27" t="s">
        <v>241</v>
      </c>
      <c r="L73" s="27" t="s">
        <v>112</v>
      </c>
      <c r="M73" s="27" t="s">
        <v>113</v>
      </c>
      <c r="N73" s="27" t="s">
        <v>401</v>
      </c>
      <c r="O73" s="27" t="s">
        <v>520</v>
      </c>
      <c r="P73" s="71">
        <v>4.58</v>
      </c>
      <c r="Q73" s="71">
        <v>1.68</v>
      </c>
      <c r="R73" s="77">
        <v>1</v>
      </c>
    </row>
    <row r="74" spans="1:18" x14ac:dyDescent="0.2">
      <c r="A74" s="27" t="s">
        <v>376</v>
      </c>
      <c r="B74" s="27" t="s">
        <v>105</v>
      </c>
      <c r="C74" s="27" t="s">
        <v>377</v>
      </c>
      <c r="D74" s="27" t="s">
        <v>107</v>
      </c>
      <c r="E74" s="27" t="s">
        <v>108</v>
      </c>
      <c r="F74" s="27" t="s">
        <v>111</v>
      </c>
      <c r="G74" s="27" t="s">
        <v>110</v>
      </c>
      <c r="H74" s="27" t="s">
        <v>68</v>
      </c>
      <c r="I74" s="27" t="s">
        <v>68</v>
      </c>
      <c r="J74" s="27" t="s">
        <v>240</v>
      </c>
      <c r="K74" s="27" t="s">
        <v>241</v>
      </c>
      <c r="L74" s="27" t="s">
        <v>112</v>
      </c>
      <c r="M74" s="27" t="s">
        <v>113</v>
      </c>
      <c r="N74" s="27" t="s">
        <v>430</v>
      </c>
      <c r="O74" s="27" t="s">
        <v>522</v>
      </c>
      <c r="P74" s="71"/>
      <c r="Q74" s="71">
        <v>0.42</v>
      </c>
      <c r="R74" s="77"/>
    </row>
    <row r="75" spans="1:18" x14ac:dyDescent="0.2">
      <c r="A75" s="27" t="s">
        <v>376</v>
      </c>
      <c r="B75" s="27" t="s">
        <v>105</v>
      </c>
      <c r="C75" s="27" t="s">
        <v>377</v>
      </c>
      <c r="D75" s="27" t="s">
        <v>107</v>
      </c>
      <c r="E75" s="27" t="s">
        <v>108</v>
      </c>
      <c r="F75" s="27" t="s">
        <v>111</v>
      </c>
      <c r="G75" s="27" t="s">
        <v>110</v>
      </c>
      <c r="H75" s="27" t="s">
        <v>68</v>
      </c>
      <c r="I75" s="27" t="s">
        <v>68</v>
      </c>
      <c r="J75" s="27" t="s">
        <v>240</v>
      </c>
      <c r="K75" s="27" t="s">
        <v>241</v>
      </c>
      <c r="L75" s="27" t="s">
        <v>112</v>
      </c>
      <c r="M75" s="27" t="s">
        <v>113</v>
      </c>
      <c r="N75" s="27" t="s">
        <v>402</v>
      </c>
      <c r="O75" s="27" t="s">
        <v>524</v>
      </c>
      <c r="P75" s="71"/>
      <c r="Q75" s="71">
        <v>10.08</v>
      </c>
      <c r="R75" s="77"/>
    </row>
    <row r="76" spans="1:18" x14ac:dyDescent="0.2">
      <c r="A76" s="27" t="s">
        <v>376</v>
      </c>
      <c r="B76" s="27" t="s">
        <v>105</v>
      </c>
      <c r="C76" s="27" t="s">
        <v>377</v>
      </c>
      <c r="D76" s="27" t="s">
        <v>107</v>
      </c>
      <c r="E76" s="27" t="s">
        <v>108</v>
      </c>
      <c r="F76" s="27" t="s">
        <v>111</v>
      </c>
      <c r="G76" s="27" t="s">
        <v>110</v>
      </c>
      <c r="H76" s="27" t="s">
        <v>68</v>
      </c>
      <c r="I76" s="27" t="s">
        <v>68</v>
      </c>
      <c r="J76" s="27" t="s">
        <v>240</v>
      </c>
      <c r="K76" s="27" t="s">
        <v>241</v>
      </c>
      <c r="L76" s="27" t="s">
        <v>112</v>
      </c>
      <c r="M76" s="27" t="s">
        <v>113</v>
      </c>
      <c r="N76" s="27" t="s">
        <v>403</v>
      </c>
      <c r="O76" s="27" t="s">
        <v>525</v>
      </c>
      <c r="P76" s="71"/>
      <c r="Q76" s="71">
        <v>11.06</v>
      </c>
      <c r="R76" s="77"/>
    </row>
    <row r="77" spans="1:18" x14ac:dyDescent="0.2">
      <c r="A77" s="27" t="s">
        <v>376</v>
      </c>
      <c r="B77" s="27" t="s">
        <v>105</v>
      </c>
      <c r="C77" s="27" t="s">
        <v>377</v>
      </c>
      <c r="D77" s="27" t="s">
        <v>107</v>
      </c>
      <c r="E77" s="27" t="s">
        <v>108</v>
      </c>
      <c r="F77" s="27" t="s">
        <v>121</v>
      </c>
      <c r="G77" s="27" t="s">
        <v>110</v>
      </c>
      <c r="H77" s="27" t="s">
        <v>68</v>
      </c>
      <c r="I77" s="27" t="s">
        <v>68</v>
      </c>
      <c r="J77" s="27" t="s">
        <v>243</v>
      </c>
      <c r="K77" s="27" t="s">
        <v>244</v>
      </c>
      <c r="L77" s="27" t="s">
        <v>124</v>
      </c>
      <c r="M77" s="27" t="s">
        <v>602</v>
      </c>
      <c r="N77" s="27" t="s">
        <v>433</v>
      </c>
      <c r="O77" s="27" t="s">
        <v>531</v>
      </c>
      <c r="P77" s="71"/>
      <c r="Q77" s="71">
        <v>0.12</v>
      </c>
      <c r="R77" s="77"/>
    </row>
    <row r="78" spans="1:18" x14ac:dyDescent="0.2">
      <c r="A78" s="27" t="s">
        <v>376</v>
      </c>
      <c r="B78" s="27" t="s">
        <v>105</v>
      </c>
      <c r="C78" s="27" t="s">
        <v>377</v>
      </c>
      <c r="D78" s="27" t="s">
        <v>107</v>
      </c>
      <c r="E78" s="27" t="s">
        <v>108</v>
      </c>
      <c r="F78" s="27" t="s">
        <v>121</v>
      </c>
      <c r="G78" s="27" t="s">
        <v>110</v>
      </c>
      <c r="H78" s="27" t="s">
        <v>68</v>
      </c>
      <c r="I78" s="27" t="s">
        <v>68</v>
      </c>
      <c r="J78" s="27" t="s">
        <v>243</v>
      </c>
      <c r="K78" s="27" t="s">
        <v>244</v>
      </c>
      <c r="L78" s="27" t="s">
        <v>124</v>
      </c>
      <c r="M78" s="27" t="s">
        <v>125</v>
      </c>
      <c r="N78" s="27" t="s">
        <v>416</v>
      </c>
      <c r="O78" s="27" t="s">
        <v>532</v>
      </c>
      <c r="P78" s="71"/>
      <c r="Q78" s="71">
        <v>0.24</v>
      </c>
      <c r="R78" s="77"/>
    </row>
    <row r="79" spans="1:18" x14ac:dyDescent="0.2">
      <c r="A79" s="27" t="s">
        <v>376</v>
      </c>
      <c r="B79" s="27" t="s">
        <v>105</v>
      </c>
      <c r="C79" s="27" t="s">
        <v>377</v>
      </c>
      <c r="D79" s="27" t="s">
        <v>107</v>
      </c>
      <c r="E79" s="27" t="s">
        <v>108</v>
      </c>
      <c r="F79" s="27" t="s">
        <v>121</v>
      </c>
      <c r="G79" s="27" t="s">
        <v>110</v>
      </c>
      <c r="H79" s="27" t="s">
        <v>68</v>
      </c>
      <c r="I79" s="27" t="s">
        <v>68</v>
      </c>
      <c r="J79" s="27" t="s">
        <v>243</v>
      </c>
      <c r="K79" s="27" t="s">
        <v>244</v>
      </c>
      <c r="L79" s="27" t="s">
        <v>124</v>
      </c>
      <c r="M79" s="27" t="s">
        <v>125</v>
      </c>
      <c r="N79" s="27" t="s">
        <v>434</v>
      </c>
      <c r="O79" s="27" t="s">
        <v>533</v>
      </c>
      <c r="P79" s="71"/>
      <c r="Q79" s="71">
        <v>0.14000000000000001</v>
      </c>
      <c r="R79" s="77"/>
    </row>
    <row r="80" spans="1:18" x14ac:dyDescent="0.2">
      <c r="A80" s="27" t="s">
        <v>376</v>
      </c>
      <c r="B80" s="27" t="s">
        <v>105</v>
      </c>
      <c r="C80" s="27" t="s">
        <v>377</v>
      </c>
      <c r="D80" s="27" t="s">
        <v>107</v>
      </c>
      <c r="E80" s="27" t="s">
        <v>108</v>
      </c>
      <c r="F80" s="27" t="s">
        <v>121</v>
      </c>
      <c r="G80" s="27" t="s">
        <v>110</v>
      </c>
      <c r="H80" s="27" t="s">
        <v>68</v>
      </c>
      <c r="I80" s="27" t="s">
        <v>68</v>
      </c>
      <c r="J80" s="27" t="s">
        <v>243</v>
      </c>
      <c r="K80" s="27" t="s">
        <v>244</v>
      </c>
      <c r="L80" s="27" t="s">
        <v>124</v>
      </c>
      <c r="M80" s="27" t="s">
        <v>125</v>
      </c>
      <c r="N80" s="27" t="s">
        <v>382</v>
      </c>
      <c r="O80" s="27" t="s">
        <v>491</v>
      </c>
      <c r="P80" s="71"/>
      <c r="Q80" s="71">
        <v>48.54</v>
      </c>
      <c r="R80" s="77"/>
    </row>
    <row r="81" spans="1:18" x14ac:dyDescent="0.2">
      <c r="A81" s="27" t="s">
        <v>376</v>
      </c>
      <c r="B81" s="27" t="s">
        <v>105</v>
      </c>
      <c r="C81" s="27" t="s">
        <v>377</v>
      </c>
      <c r="D81" s="27" t="s">
        <v>107</v>
      </c>
      <c r="E81" s="27" t="s">
        <v>108</v>
      </c>
      <c r="F81" s="27" t="s">
        <v>121</v>
      </c>
      <c r="G81" s="27" t="s">
        <v>110</v>
      </c>
      <c r="H81" s="27" t="s">
        <v>68</v>
      </c>
      <c r="I81" s="27" t="s">
        <v>68</v>
      </c>
      <c r="J81" s="27" t="s">
        <v>243</v>
      </c>
      <c r="K81" s="27" t="s">
        <v>244</v>
      </c>
      <c r="L81" s="27" t="s">
        <v>124</v>
      </c>
      <c r="M81" s="27" t="s">
        <v>125</v>
      </c>
      <c r="N81" s="27" t="s">
        <v>415</v>
      </c>
      <c r="O81" s="27" t="s">
        <v>534</v>
      </c>
      <c r="P81" s="71">
        <v>0.59</v>
      </c>
      <c r="Q81" s="71">
        <v>0.12</v>
      </c>
      <c r="R81" s="77">
        <v>1</v>
      </c>
    </row>
    <row r="82" spans="1:18" x14ac:dyDescent="0.2">
      <c r="A82" s="27" t="s">
        <v>376</v>
      </c>
      <c r="B82" s="27" t="s">
        <v>105</v>
      </c>
      <c r="C82" s="27" t="s">
        <v>377</v>
      </c>
      <c r="D82" s="27" t="s">
        <v>107</v>
      </c>
      <c r="E82" s="27" t="s">
        <v>108</v>
      </c>
      <c r="F82" s="27" t="s">
        <v>121</v>
      </c>
      <c r="G82" s="27" t="s">
        <v>110</v>
      </c>
      <c r="H82" s="27" t="s">
        <v>68</v>
      </c>
      <c r="I82" s="27" t="s">
        <v>68</v>
      </c>
      <c r="J82" s="27" t="s">
        <v>243</v>
      </c>
      <c r="K82" s="27" t="s">
        <v>244</v>
      </c>
      <c r="L82" s="27" t="s">
        <v>124</v>
      </c>
      <c r="M82" s="27" t="s">
        <v>125</v>
      </c>
      <c r="N82" s="27" t="s">
        <v>435</v>
      </c>
      <c r="O82" s="27" t="s">
        <v>535</v>
      </c>
      <c r="P82" s="71"/>
      <c r="Q82" s="71">
        <v>1.56</v>
      </c>
      <c r="R82" s="77"/>
    </row>
    <row r="83" spans="1:18" x14ac:dyDescent="0.2">
      <c r="A83" s="27" t="s">
        <v>376</v>
      </c>
      <c r="B83" s="27" t="s">
        <v>105</v>
      </c>
      <c r="C83" s="27" t="s">
        <v>377</v>
      </c>
      <c r="D83" s="27" t="s">
        <v>107</v>
      </c>
      <c r="E83" s="27" t="s">
        <v>108</v>
      </c>
      <c r="F83" s="27" t="s">
        <v>121</v>
      </c>
      <c r="G83" s="27" t="s">
        <v>110</v>
      </c>
      <c r="H83" s="27" t="s">
        <v>68</v>
      </c>
      <c r="I83" s="27" t="s">
        <v>68</v>
      </c>
      <c r="J83" s="27" t="s">
        <v>243</v>
      </c>
      <c r="K83" s="27" t="s">
        <v>244</v>
      </c>
      <c r="L83" s="27" t="s">
        <v>124</v>
      </c>
      <c r="M83" s="27" t="s">
        <v>125</v>
      </c>
      <c r="N83" s="27" t="s">
        <v>436</v>
      </c>
      <c r="O83" s="27" t="s">
        <v>536</v>
      </c>
      <c r="P83" s="71"/>
      <c r="Q83" s="71">
        <v>0.22</v>
      </c>
      <c r="R83" s="77"/>
    </row>
    <row r="84" spans="1:18" x14ac:dyDescent="0.2">
      <c r="A84" s="27" t="s">
        <v>376</v>
      </c>
      <c r="B84" s="27" t="s">
        <v>105</v>
      </c>
      <c r="C84" s="27" t="s">
        <v>377</v>
      </c>
      <c r="D84" s="27" t="s">
        <v>107</v>
      </c>
      <c r="E84" s="27" t="s">
        <v>108</v>
      </c>
      <c r="F84" s="27" t="s">
        <v>121</v>
      </c>
      <c r="G84" s="27" t="s">
        <v>110</v>
      </c>
      <c r="H84" s="27" t="s">
        <v>68</v>
      </c>
      <c r="I84" s="27" t="s">
        <v>68</v>
      </c>
      <c r="J84" s="27" t="s">
        <v>243</v>
      </c>
      <c r="K84" s="27" t="s">
        <v>244</v>
      </c>
      <c r="L84" s="27" t="s">
        <v>124</v>
      </c>
      <c r="M84" s="27" t="s">
        <v>125</v>
      </c>
      <c r="N84" s="27" t="s">
        <v>384</v>
      </c>
      <c r="O84" s="27" t="s">
        <v>492</v>
      </c>
      <c r="P84" s="71"/>
      <c r="Q84" s="71">
        <v>7.14</v>
      </c>
      <c r="R84" s="77"/>
    </row>
    <row r="85" spans="1:18" x14ac:dyDescent="0.2">
      <c r="A85" s="27" t="s">
        <v>376</v>
      </c>
      <c r="B85" s="27" t="s">
        <v>105</v>
      </c>
      <c r="C85" s="27" t="s">
        <v>377</v>
      </c>
      <c r="D85" s="27" t="s">
        <v>107</v>
      </c>
      <c r="E85" s="27" t="s">
        <v>108</v>
      </c>
      <c r="F85" s="27" t="s">
        <v>121</v>
      </c>
      <c r="G85" s="27" t="s">
        <v>110</v>
      </c>
      <c r="H85" s="27" t="s">
        <v>68</v>
      </c>
      <c r="I85" s="27" t="s">
        <v>68</v>
      </c>
      <c r="J85" s="27" t="s">
        <v>243</v>
      </c>
      <c r="K85" s="27" t="s">
        <v>244</v>
      </c>
      <c r="L85" s="27" t="s">
        <v>124</v>
      </c>
      <c r="M85" s="27" t="s">
        <v>125</v>
      </c>
      <c r="N85" s="27" t="s">
        <v>437</v>
      </c>
      <c r="O85" s="27" t="s">
        <v>537</v>
      </c>
      <c r="P85" s="71"/>
      <c r="Q85" s="71">
        <v>0.42</v>
      </c>
      <c r="R85" s="77"/>
    </row>
    <row r="86" spans="1:18" x14ac:dyDescent="0.2">
      <c r="A86" s="27" t="s">
        <v>376</v>
      </c>
      <c r="B86" s="27" t="s">
        <v>105</v>
      </c>
      <c r="C86" s="27" t="s">
        <v>377</v>
      </c>
      <c r="D86" s="27" t="s">
        <v>107</v>
      </c>
      <c r="E86" s="27" t="s">
        <v>108</v>
      </c>
      <c r="F86" s="27" t="s">
        <v>121</v>
      </c>
      <c r="G86" s="27" t="s">
        <v>110</v>
      </c>
      <c r="H86" s="27" t="s">
        <v>68</v>
      </c>
      <c r="I86" s="27" t="s">
        <v>68</v>
      </c>
      <c r="J86" s="27" t="s">
        <v>243</v>
      </c>
      <c r="K86" s="27" t="s">
        <v>244</v>
      </c>
      <c r="L86" s="27" t="s">
        <v>124</v>
      </c>
      <c r="M86" s="27" t="s">
        <v>125</v>
      </c>
      <c r="N86" s="27" t="s">
        <v>438</v>
      </c>
      <c r="O86" s="27" t="s">
        <v>538</v>
      </c>
      <c r="P86" s="71"/>
      <c r="Q86" s="71">
        <v>0.98</v>
      </c>
      <c r="R86" s="77"/>
    </row>
    <row r="87" spans="1:18" x14ac:dyDescent="0.2">
      <c r="A87" s="27" t="s">
        <v>376</v>
      </c>
      <c r="B87" s="27" t="s">
        <v>105</v>
      </c>
      <c r="C87" s="27" t="s">
        <v>377</v>
      </c>
      <c r="D87" s="27" t="s">
        <v>107</v>
      </c>
      <c r="E87" s="27" t="s">
        <v>108</v>
      </c>
      <c r="F87" s="27" t="s">
        <v>121</v>
      </c>
      <c r="G87" s="27" t="s">
        <v>110</v>
      </c>
      <c r="H87" s="27" t="s">
        <v>68</v>
      </c>
      <c r="I87" s="27" t="s">
        <v>68</v>
      </c>
      <c r="J87" s="27" t="s">
        <v>243</v>
      </c>
      <c r="K87" s="27" t="s">
        <v>244</v>
      </c>
      <c r="L87" s="27" t="s">
        <v>124</v>
      </c>
      <c r="M87" s="27" t="s">
        <v>125</v>
      </c>
      <c r="N87" s="27" t="s">
        <v>385</v>
      </c>
      <c r="O87" s="27" t="s">
        <v>539</v>
      </c>
      <c r="P87" s="71"/>
      <c r="Q87" s="71">
        <v>0.94</v>
      </c>
      <c r="R87" s="77"/>
    </row>
    <row r="88" spans="1:18" x14ac:dyDescent="0.2">
      <c r="A88" s="27" t="s">
        <v>376</v>
      </c>
      <c r="B88" s="27" t="s">
        <v>105</v>
      </c>
      <c r="C88" s="27" t="s">
        <v>377</v>
      </c>
      <c r="D88" s="27" t="s">
        <v>107</v>
      </c>
      <c r="E88" s="27" t="s">
        <v>108</v>
      </c>
      <c r="F88" s="27" t="s">
        <v>121</v>
      </c>
      <c r="G88" s="27" t="s">
        <v>110</v>
      </c>
      <c r="H88" s="27" t="s">
        <v>68</v>
      </c>
      <c r="I88" s="27" t="s">
        <v>68</v>
      </c>
      <c r="J88" s="27" t="s">
        <v>243</v>
      </c>
      <c r="K88" s="27" t="s">
        <v>244</v>
      </c>
      <c r="L88" s="27" t="s">
        <v>124</v>
      </c>
      <c r="M88" s="27" t="s">
        <v>125</v>
      </c>
      <c r="N88" s="27" t="s">
        <v>419</v>
      </c>
      <c r="O88" s="27" t="s">
        <v>493</v>
      </c>
      <c r="P88" s="71"/>
      <c r="Q88" s="71">
        <v>0.28000000000000003</v>
      </c>
      <c r="R88" s="77"/>
    </row>
    <row r="89" spans="1:18" x14ac:dyDescent="0.2">
      <c r="A89" s="27" t="s">
        <v>376</v>
      </c>
      <c r="B89" s="27" t="s">
        <v>105</v>
      </c>
      <c r="C89" s="27" t="s">
        <v>377</v>
      </c>
      <c r="D89" s="27" t="s">
        <v>107</v>
      </c>
      <c r="E89" s="27" t="s">
        <v>108</v>
      </c>
      <c r="F89" s="27" t="s">
        <v>121</v>
      </c>
      <c r="G89" s="27" t="s">
        <v>110</v>
      </c>
      <c r="H89" s="27" t="s">
        <v>68</v>
      </c>
      <c r="I89" s="27" t="s">
        <v>68</v>
      </c>
      <c r="J89" s="27" t="s">
        <v>243</v>
      </c>
      <c r="K89" s="27" t="s">
        <v>244</v>
      </c>
      <c r="L89" s="27" t="s">
        <v>124</v>
      </c>
      <c r="M89" s="27" t="s">
        <v>125</v>
      </c>
      <c r="N89" s="27" t="s">
        <v>378</v>
      </c>
      <c r="O89" s="27" t="s">
        <v>494</v>
      </c>
      <c r="P89" s="71"/>
      <c r="Q89" s="71">
        <v>321.72000000000003</v>
      </c>
      <c r="R89" s="77"/>
    </row>
    <row r="90" spans="1:18" x14ac:dyDescent="0.2">
      <c r="A90" s="27" t="s">
        <v>376</v>
      </c>
      <c r="B90" s="27" t="s">
        <v>105</v>
      </c>
      <c r="C90" s="27" t="s">
        <v>377</v>
      </c>
      <c r="D90" s="27" t="s">
        <v>107</v>
      </c>
      <c r="E90" s="27" t="s">
        <v>108</v>
      </c>
      <c r="F90" s="27" t="s">
        <v>121</v>
      </c>
      <c r="G90" s="27" t="s">
        <v>110</v>
      </c>
      <c r="H90" s="27" t="s">
        <v>68</v>
      </c>
      <c r="I90" s="27" t="s">
        <v>68</v>
      </c>
      <c r="J90" s="27" t="s">
        <v>243</v>
      </c>
      <c r="K90" s="27" t="s">
        <v>244</v>
      </c>
      <c r="L90" s="27" t="s">
        <v>124</v>
      </c>
      <c r="M90" s="27" t="s">
        <v>125</v>
      </c>
      <c r="N90" s="27" t="s">
        <v>439</v>
      </c>
      <c r="O90" s="27" t="s">
        <v>540</v>
      </c>
      <c r="P90" s="71"/>
      <c r="Q90" s="71">
        <v>0.1</v>
      </c>
      <c r="R90" s="77"/>
    </row>
    <row r="91" spans="1:18" x14ac:dyDescent="0.2">
      <c r="A91" s="27" t="s">
        <v>376</v>
      </c>
      <c r="B91" s="27" t="s">
        <v>105</v>
      </c>
      <c r="C91" s="27" t="s">
        <v>377</v>
      </c>
      <c r="D91" s="27" t="s">
        <v>107</v>
      </c>
      <c r="E91" s="27" t="s">
        <v>108</v>
      </c>
      <c r="F91" s="27" t="s">
        <v>121</v>
      </c>
      <c r="G91" s="27" t="s">
        <v>110</v>
      </c>
      <c r="H91" s="27" t="s">
        <v>68</v>
      </c>
      <c r="I91" s="27" t="s">
        <v>68</v>
      </c>
      <c r="J91" s="27" t="s">
        <v>243</v>
      </c>
      <c r="K91" s="27" t="s">
        <v>244</v>
      </c>
      <c r="L91" s="27" t="s">
        <v>124</v>
      </c>
      <c r="M91" s="27" t="s">
        <v>125</v>
      </c>
      <c r="N91" s="27" t="s">
        <v>440</v>
      </c>
      <c r="O91" s="27" t="s">
        <v>541</v>
      </c>
      <c r="P91" s="71"/>
      <c r="Q91" s="71">
        <v>0.14000000000000001</v>
      </c>
      <c r="R91" s="77"/>
    </row>
    <row r="92" spans="1:18" x14ac:dyDescent="0.2">
      <c r="A92" s="27" t="s">
        <v>376</v>
      </c>
      <c r="B92" s="27" t="s">
        <v>105</v>
      </c>
      <c r="C92" s="27" t="s">
        <v>377</v>
      </c>
      <c r="D92" s="27" t="s">
        <v>107</v>
      </c>
      <c r="E92" s="27" t="s">
        <v>108</v>
      </c>
      <c r="F92" s="27" t="s">
        <v>121</v>
      </c>
      <c r="G92" s="27" t="s">
        <v>110</v>
      </c>
      <c r="H92" s="27" t="s">
        <v>68</v>
      </c>
      <c r="I92" s="27" t="s">
        <v>68</v>
      </c>
      <c r="J92" s="27" t="s">
        <v>243</v>
      </c>
      <c r="K92" s="27" t="s">
        <v>244</v>
      </c>
      <c r="L92" s="27" t="s">
        <v>124</v>
      </c>
      <c r="M92" s="27" t="s">
        <v>125</v>
      </c>
      <c r="N92" s="27" t="s">
        <v>386</v>
      </c>
      <c r="O92" s="27" t="s">
        <v>526</v>
      </c>
      <c r="P92" s="71"/>
      <c r="Q92" s="71">
        <v>4.4800000000000004</v>
      </c>
      <c r="R92" s="77"/>
    </row>
    <row r="93" spans="1:18" x14ac:dyDescent="0.2">
      <c r="A93" s="27" t="s">
        <v>376</v>
      </c>
      <c r="B93" s="27" t="s">
        <v>105</v>
      </c>
      <c r="C93" s="27" t="s">
        <v>377</v>
      </c>
      <c r="D93" s="27" t="s">
        <v>107</v>
      </c>
      <c r="E93" s="27" t="s">
        <v>108</v>
      </c>
      <c r="F93" s="27" t="s">
        <v>121</v>
      </c>
      <c r="G93" s="27" t="s">
        <v>110</v>
      </c>
      <c r="H93" s="27" t="s">
        <v>68</v>
      </c>
      <c r="I93" s="27" t="s">
        <v>68</v>
      </c>
      <c r="J93" s="27" t="s">
        <v>243</v>
      </c>
      <c r="K93" s="27" t="s">
        <v>244</v>
      </c>
      <c r="L93" s="27" t="s">
        <v>124</v>
      </c>
      <c r="M93" s="27" t="s">
        <v>125</v>
      </c>
      <c r="N93" s="27" t="s">
        <v>441</v>
      </c>
      <c r="O93" s="27" t="s">
        <v>542</v>
      </c>
      <c r="P93" s="71"/>
      <c r="Q93" s="71">
        <v>0.12</v>
      </c>
      <c r="R93" s="77"/>
    </row>
    <row r="94" spans="1:18" x14ac:dyDescent="0.2">
      <c r="A94" s="27" t="s">
        <v>376</v>
      </c>
      <c r="B94" s="27" t="s">
        <v>105</v>
      </c>
      <c r="C94" s="27" t="s">
        <v>377</v>
      </c>
      <c r="D94" s="27" t="s">
        <v>107</v>
      </c>
      <c r="E94" s="27" t="s">
        <v>108</v>
      </c>
      <c r="F94" s="27" t="s">
        <v>121</v>
      </c>
      <c r="G94" s="27" t="s">
        <v>110</v>
      </c>
      <c r="H94" s="27" t="s">
        <v>68</v>
      </c>
      <c r="I94" s="27" t="s">
        <v>68</v>
      </c>
      <c r="J94" s="27" t="s">
        <v>243</v>
      </c>
      <c r="K94" s="27" t="s">
        <v>244</v>
      </c>
      <c r="L94" s="27" t="s">
        <v>124</v>
      </c>
      <c r="M94" s="27" t="s">
        <v>125</v>
      </c>
      <c r="N94" s="27" t="s">
        <v>387</v>
      </c>
      <c r="O94" s="27" t="s">
        <v>496</v>
      </c>
      <c r="P94" s="71"/>
      <c r="Q94" s="71">
        <v>68.180000000000007</v>
      </c>
      <c r="R94" s="77"/>
    </row>
    <row r="95" spans="1:18" x14ac:dyDescent="0.2">
      <c r="A95" s="27" t="s">
        <v>376</v>
      </c>
      <c r="B95" s="27" t="s">
        <v>105</v>
      </c>
      <c r="C95" s="27" t="s">
        <v>377</v>
      </c>
      <c r="D95" s="27" t="s">
        <v>107</v>
      </c>
      <c r="E95" s="27" t="s">
        <v>108</v>
      </c>
      <c r="F95" s="27" t="s">
        <v>121</v>
      </c>
      <c r="G95" s="27" t="s">
        <v>110</v>
      </c>
      <c r="H95" s="27" t="s">
        <v>68</v>
      </c>
      <c r="I95" s="27" t="s">
        <v>68</v>
      </c>
      <c r="J95" s="27" t="s">
        <v>243</v>
      </c>
      <c r="K95" s="27" t="s">
        <v>244</v>
      </c>
      <c r="L95" s="27" t="s">
        <v>124</v>
      </c>
      <c r="M95" s="27" t="s">
        <v>125</v>
      </c>
      <c r="N95" s="27" t="s">
        <v>442</v>
      </c>
      <c r="O95" s="27" t="s">
        <v>543</v>
      </c>
      <c r="P95" s="71"/>
      <c r="Q95" s="71">
        <v>0.12</v>
      </c>
      <c r="R95" s="77"/>
    </row>
    <row r="96" spans="1:18" x14ac:dyDescent="0.2">
      <c r="A96" s="27" t="s">
        <v>376</v>
      </c>
      <c r="B96" s="27" t="s">
        <v>105</v>
      </c>
      <c r="C96" s="27" t="s">
        <v>377</v>
      </c>
      <c r="D96" s="27" t="s">
        <v>107</v>
      </c>
      <c r="E96" s="27" t="s">
        <v>108</v>
      </c>
      <c r="F96" s="27" t="s">
        <v>121</v>
      </c>
      <c r="G96" s="27" t="s">
        <v>110</v>
      </c>
      <c r="H96" s="27" t="s">
        <v>68</v>
      </c>
      <c r="I96" s="27" t="s">
        <v>68</v>
      </c>
      <c r="J96" s="27" t="s">
        <v>243</v>
      </c>
      <c r="K96" s="27" t="s">
        <v>244</v>
      </c>
      <c r="L96" s="27" t="s">
        <v>124</v>
      </c>
      <c r="M96" s="27" t="s">
        <v>125</v>
      </c>
      <c r="N96" s="27" t="s">
        <v>421</v>
      </c>
      <c r="O96" s="27" t="s">
        <v>497</v>
      </c>
      <c r="P96" s="71"/>
      <c r="Q96" s="71">
        <v>0.28000000000000003</v>
      </c>
      <c r="R96" s="77"/>
    </row>
    <row r="97" spans="1:18" x14ac:dyDescent="0.2">
      <c r="A97" s="27" t="s">
        <v>376</v>
      </c>
      <c r="B97" s="27" t="s">
        <v>105</v>
      </c>
      <c r="C97" s="27" t="s">
        <v>377</v>
      </c>
      <c r="D97" s="27" t="s">
        <v>107</v>
      </c>
      <c r="E97" s="27" t="s">
        <v>108</v>
      </c>
      <c r="F97" s="27" t="s">
        <v>121</v>
      </c>
      <c r="G97" s="27" t="s">
        <v>110</v>
      </c>
      <c r="H97" s="27" t="s">
        <v>68</v>
      </c>
      <c r="I97" s="27" t="s">
        <v>68</v>
      </c>
      <c r="J97" s="27" t="s">
        <v>243</v>
      </c>
      <c r="K97" s="27" t="s">
        <v>244</v>
      </c>
      <c r="L97" s="27" t="s">
        <v>124</v>
      </c>
      <c r="M97" s="27" t="s">
        <v>125</v>
      </c>
      <c r="N97" s="27" t="s">
        <v>388</v>
      </c>
      <c r="O97" s="27" t="s">
        <v>498</v>
      </c>
      <c r="P97" s="71"/>
      <c r="Q97" s="71">
        <v>1.4</v>
      </c>
      <c r="R97" s="77"/>
    </row>
    <row r="98" spans="1:18" x14ac:dyDescent="0.2">
      <c r="A98" s="27" t="s">
        <v>376</v>
      </c>
      <c r="B98" s="27" t="s">
        <v>105</v>
      </c>
      <c r="C98" s="27" t="s">
        <v>377</v>
      </c>
      <c r="D98" s="27" t="s">
        <v>107</v>
      </c>
      <c r="E98" s="27" t="s">
        <v>108</v>
      </c>
      <c r="F98" s="27" t="s">
        <v>121</v>
      </c>
      <c r="G98" s="27" t="s">
        <v>110</v>
      </c>
      <c r="H98" s="27" t="s">
        <v>68</v>
      </c>
      <c r="I98" s="27" t="s">
        <v>68</v>
      </c>
      <c r="J98" s="27" t="s">
        <v>243</v>
      </c>
      <c r="K98" s="27" t="s">
        <v>244</v>
      </c>
      <c r="L98" s="27" t="s">
        <v>124</v>
      </c>
      <c r="M98" s="27" t="s">
        <v>125</v>
      </c>
      <c r="N98" s="27" t="s">
        <v>422</v>
      </c>
      <c r="O98" s="27" t="s">
        <v>499</v>
      </c>
      <c r="P98" s="71"/>
      <c r="Q98" s="71">
        <v>0.88</v>
      </c>
      <c r="R98" s="77"/>
    </row>
    <row r="99" spans="1:18" x14ac:dyDescent="0.2">
      <c r="A99" s="27" t="s">
        <v>376</v>
      </c>
      <c r="B99" s="27" t="s">
        <v>105</v>
      </c>
      <c r="C99" s="27" t="s">
        <v>377</v>
      </c>
      <c r="D99" s="27" t="s">
        <v>107</v>
      </c>
      <c r="E99" s="27" t="s">
        <v>108</v>
      </c>
      <c r="F99" s="27" t="s">
        <v>121</v>
      </c>
      <c r="G99" s="27" t="s">
        <v>110</v>
      </c>
      <c r="H99" s="27" t="s">
        <v>68</v>
      </c>
      <c r="I99" s="27" t="s">
        <v>68</v>
      </c>
      <c r="J99" s="27" t="s">
        <v>243</v>
      </c>
      <c r="K99" s="27" t="s">
        <v>244</v>
      </c>
      <c r="L99" s="27" t="s">
        <v>124</v>
      </c>
      <c r="M99" s="27" t="s">
        <v>125</v>
      </c>
      <c r="N99" s="27" t="s">
        <v>380</v>
      </c>
      <c r="O99" s="27" t="s">
        <v>500</v>
      </c>
      <c r="P99" s="71"/>
      <c r="Q99" s="71">
        <v>44.38</v>
      </c>
      <c r="R99" s="77"/>
    </row>
    <row r="100" spans="1:18" x14ac:dyDescent="0.2">
      <c r="A100" s="27" t="s">
        <v>376</v>
      </c>
      <c r="B100" s="27" t="s">
        <v>105</v>
      </c>
      <c r="C100" s="27" t="s">
        <v>377</v>
      </c>
      <c r="D100" s="27" t="s">
        <v>107</v>
      </c>
      <c r="E100" s="27" t="s">
        <v>108</v>
      </c>
      <c r="F100" s="27" t="s">
        <v>121</v>
      </c>
      <c r="G100" s="27" t="s">
        <v>110</v>
      </c>
      <c r="H100" s="27" t="s">
        <v>68</v>
      </c>
      <c r="I100" s="27" t="s">
        <v>68</v>
      </c>
      <c r="J100" s="27" t="s">
        <v>243</v>
      </c>
      <c r="K100" s="27" t="s">
        <v>244</v>
      </c>
      <c r="L100" s="27" t="s">
        <v>124</v>
      </c>
      <c r="M100" s="27" t="s">
        <v>125</v>
      </c>
      <c r="N100" s="27" t="s">
        <v>443</v>
      </c>
      <c r="O100" s="27" t="s">
        <v>544</v>
      </c>
      <c r="P100" s="71"/>
      <c r="Q100" s="71">
        <v>2.08</v>
      </c>
      <c r="R100" s="77"/>
    </row>
    <row r="101" spans="1:18" x14ac:dyDescent="0.2">
      <c r="A101" s="27" t="s">
        <v>376</v>
      </c>
      <c r="B101" s="27" t="s">
        <v>105</v>
      </c>
      <c r="C101" s="27" t="s">
        <v>377</v>
      </c>
      <c r="D101" s="27" t="s">
        <v>107</v>
      </c>
      <c r="E101" s="27" t="s">
        <v>108</v>
      </c>
      <c r="F101" s="27" t="s">
        <v>121</v>
      </c>
      <c r="G101" s="27" t="s">
        <v>110</v>
      </c>
      <c r="H101" s="27" t="s">
        <v>68</v>
      </c>
      <c r="I101" s="27" t="s">
        <v>68</v>
      </c>
      <c r="J101" s="27" t="s">
        <v>243</v>
      </c>
      <c r="K101" s="27" t="s">
        <v>244</v>
      </c>
      <c r="L101" s="27" t="s">
        <v>124</v>
      </c>
      <c r="M101" s="27" t="s">
        <v>125</v>
      </c>
      <c r="N101" s="27" t="s">
        <v>413</v>
      </c>
      <c r="O101" s="27" t="s">
        <v>545</v>
      </c>
      <c r="P101" s="71"/>
      <c r="Q101" s="71">
        <v>0.84</v>
      </c>
      <c r="R101" s="77"/>
    </row>
    <row r="102" spans="1:18" x14ac:dyDescent="0.2">
      <c r="A102" s="27" t="s">
        <v>376</v>
      </c>
      <c r="B102" s="27" t="s">
        <v>105</v>
      </c>
      <c r="C102" s="27" t="s">
        <v>377</v>
      </c>
      <c r="D102" s="27" t="s">
        <v>107</v>
      </c>
      <c r="E102" s="27" t="s">
        <v>108</v>
      </c>
      <c r="F102" s="27" t="s">
        <v>121</v>
      </c>
      <c r="G102" s="27" t="s">
        <v>110</v>
      </c>
      <c r="H102" s="27" t="s">
        <v>68</v>
      </c>
      <c r="I102" s="27" t="s">
        <v>68</v>
      </c>
      <c r="J102" s="27" t="s">
        <v>243</v>
      </c>
      <c r="K102" s="27" t="s">
        <v>244</v>
      </c>
      <c r="L102" s="27" t="s">
        <v>124</v>
      </c>
      <c r="M102" s="27" t="s">
        <v>125</v>
      </c>
      <c r="N102" s="27" t="s">
        <v>102</v>
      </c>
      <c r="O102" s="27" t="s">
        <v>490</v>
      </c>
      <c r="P102" s="71"/>
      <c r="Q102" s="71">
        <v>0.28000000000000003</v>
      </c>
      <c r="R102" s="77"/>
    </row>
    <row r="103" spans="1:18" x14ac:dyDescent="0.2">
      <c r="A103" s="27" t="s">
        <v>376</v>
      </c>
      <c r="B103" s="27" t="s">
        <v>105</v>
      </c>
      <c r="C103" s="27" t="s">
        <v>377</v>
      </c>
      <c r="D103" s="27" t="s">
        <v>107</v>
      </c>
      <c r="E103" s="27" t="s">
        <v>108</v>
      </c>
      <c r="F103" s="27" t="s">
        <v>121</v>
      </c>
      <c r="G103" s="27" t="s">
        <v>110</v>
      </c>
      <c r="H103" s="27" t="s">
        <v>68</v>
      </c>
      <c r="I103" s="27" t="s">
        <v>68</v>
      </c>
      <c r="J103" s="27" t="s">
        <v>243</v>
      </c>
      <c r="K103" s="27" t="s">
        <v>244</v>
      </c>
      <c r="L103" s="27" t="s">
        <v>124</v>
      </c>
      <c r="M103" s="27" t="s">
        <v>125</v>
      </c>
      <c r="N103" s="27" t="s">
        <v>408</v>
      </c>
      <c r="O103" s="27" t="s">
        <v>502</v>
      </c>
      <c r="P103" s="71"/>
      <c r="Q103" s="71">
        <v>2.66</v>
      </c>
      <c r="R103" s="77"/>
    </row>
    <row r="104" spans="1:18" x14ac:dyDescent="0.2">
      <c r="A104" s="27" t="s">
        <v>376</v>
      </c>
      <c r="B104" s="27" t="s">
        <v>105</v>
      </c>
      <c r="C104" s="27" t="s">
        <v>377</v>
      </c>
      <c r="D104" s="27" t="s">
        <v>107</v>
      </c>
      <c r="E104" s="27" t="s">
        <v>108</v>
      </c>
      <c r="F104" s="27" t="s">
        <v>121</v>
      </c>
      <c r="G104" s="27" t="s">
        <v>110</v>
      </c>
      <c r="H104" s="27" t="s">
        <v>68</v>
      </c>
      <c r="I104" s="27" t="s">
        <v>68</v>
      </c>
      <c r="J104" s="27" t="s">
        <v>243</v>
      </c>
      <c r="K104" s="27" t="s">
        <v>244</v>
      </c>
      <c r="L104" s="27" t="s">
        <v>124</v>
      </c>
      <c r="M104" s="27" t="s">
        <v>125</v>
      </c>
      <c r="N104" s="27" t="s">
        <v>389</v>
      </c>
      <c r="O104" s="27" t="s">
        <v>546</v>
      </c>
      <c r="P104" s="71"/>
      <c r="Q104" s="71">
        <v>1.5</v>
      </c>
      <c r="R104" s="77"/>
    </row>
    <row r="105" spans="1:18" x14ac:dyDescent="0.2">
      <c r="A105" s="27" t="s">
        <v>376</v>
      </c>
      <c r="B105" s="27" t="s">
        <v>105</v>
      </c>
      <c r="C105" s="27" t="s">
        <v>377</v>
      </c>
      <c r="D105" s="27" t="s">
        <v>107</v>
      </c>
      <c r="E105" s="27" t="s">
        <v>108</v>
      </c>
      <c r="F105" s="27" t="s">
        <v>121</v>
      </c>
      <c r="G105" s="27" t="s">
        <v>110</v>
      </c>
      <c r="H105" s="27" t="s">
        <v>68</v>
      </c>
      <c r="I105" s="27" t="s">
        <v>68</v>
      </c>
      <c r="J105" s="27" t="s">
        <v>243</v>
      </c>
      <c r="K105" s="27" t="s">
        <v>244</v>
      </c>
      <c r="L105" s="27" t="s">
        <v>124</v>
      </c>
      <c r="M105" s="27" t="s">
        <v>125</v>
      </c>
      <c r="N105" s="27" t="s">
        <v>444</v>
      </c>
      <c r="O105" s="27" t="s">
        <v>547</v>
      </c>
      <c r="P105" s="71"/>
      <c r="Q105" s="71">
        <v>0.5</v>
      </c>
      <c r="R105" s="77"/>
    </row>
    <row r="106" spans="1:18" x14ac:dyDescent="0.2">
      <c r="A106" s="27" t="s">
        <v>376</v>
      </c>
      <c r="B106" s="27" t="s">
        <v>105</v>
      </c>
      <c r="C106" s="27" t="s">
        <v>377</v>
      </c>
      <c r="D106" s="27" t="s">
        <v>107</v>
      </c>
      <c r="E106" s="27" t="s">
        <v>108</v>
      </c>
      <c r="F106" s="27" t="s">
        <v>121</v>
      </c>
      <c r="G106" s="27" t="s">
        <v>110</v>
      </c>
      <c r="H106" s="27" t="s">
        <v>68</v>
      </c>
      <c r="I106" s="27" t="s">
        <v>68</v>
      </c>
      <c r="J106" s="27" t="s">
        <v>243</v>
      </c>
      <c r="K106" s="27" t="s">
        <v>244</v>
      </c>
      <c r="L106" s="27" t="s">
        <v>124</v>
      </c>
      <c r="M106" s="27" t="s">
        <v>125</v>
      </c>
      <c r="N106" s="27" t="s">
        <v>390</v>
      </c>
      <c r="O106" s="27" t="s">
        <v>503</v>
      </c>
      <c r="P106" s="71"/>
      <c r="Q106" s="71">
        <v>0.56000000000000005</v>
      </c>
      <c r="R106" s="77"/>
    </row>
    <row r="107" spans="1:18" x14ac:dyDescent="0.2">
      <c r="A107" s="27" t="s">
        <v>376</v>
      </c>
      <c r="B107" s="27" t="s">
        <v>105</v>
      </c>
      <c r="C107" s="27" t="s">
        <v>377</v>
      </c>
      <c r="D107" s="27" t="s">
        <v>107</v>
      </c>
      <c r="E107" s="27" t="s">
        <v>108</v>
      </c>
      <c r="F107" s="27" t="s">
        <v>121</v>
      </c>
      <c r="G107" s="27" t="s">
        <v>110</v>
      </c>
      <c r="H107" s="27" t="s">
        <v>68</v>
      </c>
      <c r="I107" s="27" t="s">
        <v>68</v>
      </c>
      <c r="J107" s="27" t="s">
        <v>243</v>
      </c>
      <c r="K107" s="27" t="s">
        <v>244</v>
      </c>
      <c r="L107" s="27" t="s">
        <v>124</v>
      </c>
      <c r="M107" s="27" t="s">
        <v>125</v>
      </c>
      <c r="N107" s="27" t="s">
        <v>391</v>
      </c>
      <c r="O107" s="27" t="s">
        <v>504</v>
      </c>
      <c r="P107" s="71"/>
      <c r="Q107" s="71">
        <v>7.4</v>
      </c>
      <c r="R107" s="77"/>
    </row>
    <row r="108" spans="1:18" x14ac:dyDescent="0.2">
      <c r="A108" s="27" t="s">
        <v>376</v>
      </c>
      <c r="B108" s="27" t="s">
        <v>105</v>
      </c>
      <c r="C108" s="27" t="s">
        <v>377</v>
      </c>
      <c r="D108" s="27" t="s">
        <v>107</v>
      </c>
      <c r="E108" s="27" t="s">
        <v>108</v>
      </c>
      <c r="F108" s="27" t="s">
        <v>121</v>
      </c>
      <c r="G108" s="27" t="s">
        <v>110</v>
      </c>
      <c r="H108" s="27" t="s">
        <v>68</v>
      </c>
      <c r="I108" s="27" t="s">
        <v>68</v>
      </c>
      <c r="J108" s="27" t="s">
        <v>243</v>
      </c>
      <c r="K108" s="27" t="s">
        <v>244</v>
      </c>
      <c r="L108" s="27" t="s">
        <v>124</v>
      </c>
      <c r="M108" s="27" t="s">
        <v>125</v>
      </c>
      <c r="N108" s="27" t="s">
        <v>383</v>
      </c>
      <c r="O108" s="27" t="s">
        <v>505</v>
      </c>
      <c r="P108" s="71">
        <v>1.75</v>
      </c>
      <c r="Q108" s="71">
        <v>131.46</v>
      </c>
      <c r="R108" s="77">
        <v>1</v>
      </c>
    </row>
    <row r="109" spans="1:18" x14ac:dyDescent="0.2">
      <c r="A109" s="27" t="s">
        <v>376</v>
      </c>
      <c r="B109" s="27" t="s">
        <v>105</v>
      </c>
      <c r="C109" s="27" t="s">
        <v>377</v>
      </c>
      <c r="D109" s="27" t="s">
        <v>107</v>
      </c>
      <c r="E109" s="27" t="s">
        <v>108</v>
      </c>
      <c r="F109" s="27" t="s">
        <v>121</v>
      </c>
      <c r="G109" s="27" t="s">
        <v>110</v>
      </c>
      <c r="H109" s="27" t="s">
        <v>68</v>
      </c>
      <c r="I109" s="27" t="s">
        <v>68</v>
      </c>
      <c r="J109" s="27" t="s">
        <v>243</v>
      </c>
      <c r="K109" s="27" t="s">
        <v>244</v>
      </c>
      <c r="L109" s="27" t="s">
        <v>124</v>
      </c>
      <c r="M109" s="27" t="s">
        <v>125</v>
      </c>
      <c r="N109" s="27" t="s">
        <v>445</v>
      </c>
      <c r="O109" s="27" t="s">
        <v>548</v>
      </c>
      <c r="P109" s="71"/>
      <c r="Q109" s="71">
        <v>1.54</v>
      </c>
      <c r="R109" s="77"/>
    </row>
    <row r="110" spans="1:18" x14ac:dyDescent="0.2">
      <c r="A110" s="27" t="s">
        <v>376</v>
      </c>
      <c r="B110" s="27" t="s">
        <v>105</v>
      </c>
      <c r="C110" s="27" t="s">
        <v>377</v>
      </c>
      <c r="D110" s="27" t="s">
        <v>107</v>
      </c>
      <c r="E110" s="27" t="s">
        <v>108</v>
      </c>
      <c r="F110" s="27" t="s">
        <v>121</v>
      </c>
      <c r="G110" s="27" t="s">
        <v>110</v>
      </c>
      <c r="H110" s="27" t="s">
        <v>68</v>
      </c>
      <c r="I110" s="27" t="s">
        <v>68</v>
      </c>
      <c r="J110" s="27" t="s">
        <v>243</v>
      </c>
      <c r="K110" s="27" t="s">
        <v>244</v>
      </c>
      <c r="L110" s="27" t="s">
        <v>124</v>
      </c>
      <c r="M110" s="27" t="s">
        <v>125</v>
      </c>
      <c r="N110" s="27" t="s">
        <v>424</v>
      </c>
      <c r="O110" s="27" t="s">
        <v>508</v>
      </c>
      <c r="P110" s="71"/>
      <c r="Q110" s="71">
        <v>0.14000000000000001</v>
      </c>
      <c r="R110" s="77"/>
    </row>
    <row r="111" spans="1:18" x14ac:dyDescent="0.2">
      <c r="A111" s="27" t="s">
        <v>376</v>
      </c>
      <c r="B111" s="27" t="s">
        <v>105</v>
      </c>
      <c r="C111" s="27" t="s">
        <v>377</v>
      </c>
      <c r="D111" s="27" t="s">
        <v>107</v>
      </c>
      <c r="E111" s="27" t="s">
        <v>108</v>
      </c>
      <c r="F111" s="27" t="s">
        <v>121</v>
      </c>
      <c r="G111" s="27" t="s">
        <v>110</v>
      </c>
      <c r="H111" s="27" t="s">
        <v>68</v>
      </c>
      <c r="I111" s="27" t="s">
        <v>68</v>
      </c>
      <c r="J111" s="27" t="s">
        <v>243</v>
      </c>
      <c r="K111" s="27" t="s">
        <v>244</v>
      </c>
      <c r="L111" s="27" t="s">
        <v>124</v>
      </c>
      <c r="M111" s="27" t="s">
        <v>125</v>
      </c>
      <c r="N111" s="27" t="s">
        <v>446</v>
      </c>
      <c r="O111" s="27" t="s">
        <v>549</v>
      </c>
      <c r="P111" s="71"/>
      <c r="Q111" s="71">
        <v>0.28000000000000003</v>
      </c>
      <c r="R111" s="77"/>
    </row>
    <row r="112" spans="1:18" x14ac:dyDescent="0.2">
      <c r="A112" s="27" t="s">
        <v>376</v>
      </c>
      <c r="B112" s="27" t="s">
        <v>105</v>
      </c>
      <c r="C112" s="27" t="s">
        <v>377</v>
      </c>
      <c r="D112" s="27" t="s">
        <v>107</v>
      </c>
      <c r="E112" s="27" t="s">
        <v>108</v>
      </c>
      <c r="F112" s="27" t="s">
        <v>121</v>
      </c>
      <c r="G112" s="27" t="s">
        <v>110</v>
      </c>
      <c r="H112" s="27" t="s">
        <v>68</v>
      </c>
      <c r="I112" s="27" t="s">
        <v>68</v>
      </c>
      <c r="J112" s="27" t="s">
        <v>243</v>
      </c>
      <c r="K112" s="27" t="s">
        <v>244</v>
      </c>
      <c r="L112" s="27" t="s">
        <v>124</v>
      </c>
      <c r="M112" s="27" t="s">
        <v>125</v>
      </c>
      <c r="N112" s="27" t="s">
        <v>425</v>
      </c>
      <c r="O112" s="27" t="s">
        <v>509</v>
      </c>
      <c r="P112" s="71"/>
      <c r="Q112" s="71">
        <v>1.1200000000000001</v>
      </c>
      <c r="R112" s="77"/>
    </row>
    <row r="113" spans="1:18" x14ac:dyDescent="0.2">
      <c r="A113" s="27" t="s">
        <v>376</v>
      </c>
      <c r="B113" s="27" t="s">
        <v>105</v>
      </c>
      <c r="C113" s="27" t="s">
        <v>377</v>
      </c>
      <c r="D113" s="27" t="s">
        <v>107</v>
      </c>
      <c r="E113" s="27" t="s">
        <v>108</v>
      </c>
      <c r="F113" s="27" t="s">
        <v>121</v>
      </c>
      <c r="G113" s="27" t="s">
        <v>110</v>
      </c>
      <c r="H113" s="27" t="s">
        <v>68</v>
      </c>
      <c r="I113" s="27" t="s">
        <v>68</v>
      </c>
      <c r="J113" s="27" t="s">
        <v>243</v>
      </c>
      <c r="K113" s="27" t="s">
        <v>244</v>
      </c>
      <c r="L113" s="27" t="s">
        <v>124</v>
      </c>
      <c r="M113" s="27" t="s">
        <v>125</v>
      </c>
      <c r="N113" s="27" t="s">
        <v>447</v>
      </c>
      <c r="O113" s="27" t="s">
        <v>550</v>
      </c>
      <c r="P113" s="71"/>
      <c r="Q113" s="71">
        <v>0.14000000000000001</v>
      </c>
      <c r="R113" s="77"/>
    </row>
    <row r="114" spans="1:18" x14ac:dyDescent="0.2">
      <c r="A114" s="27" t="s">
        <v>376</v>
      </c>
      <c r="B114" s="27" t="s">
        <v>105</v>
      </c>
      <c r="C114" s="27" t="s">
        <v>377</v>
      </c>
      <c r="D114" s="27" t="s">
        <v>107</v>
      </c>
      <c r="E114" s="27" t="s">
        <v>108</v>
      </c>
      <c r="F114" s="27" t="s">
        <v>121</v>
      </c>
      <c r="G114" s="27" t="s">
        <v>110</v>
      </c>
      <c r="H114" s="27" t="s">
        <v>68</v>
      </c>
      <c r="I114" s="27" t="s">
        <v>68</v>
      </c>
      <c r="J114" s="27" t="s">
        <v>243</v>
      </c>
      <c r="K114" s="27" t="s">
        <v>244</v>
      </c>
      <c r="L114" s="27" t="s">
        <v>124</v>
      </c>
      <c r="M114" s="27" t="s">
        <v>125</v>
      </c>
      <c r="N114" s="27" t="s">
        <v>409</v>
      </c>
      <c r="O114" s="27" t="s">
        <v>551</v>
      </c>
      <c r="P114" s="71"/>
      <c r="Q114" s="71">
        <v>0.78</v>
      </c>
      <c r="R114" s="77"/>
    </row>
    <row r="115" spans="1:18" x14ac:dyDescent="0.2">
      <c r="A115" s="27" t="s">
        <v>376</v>
      </c>
      <c r="B115" s="27" t="s">
        <v>105</v>
      </c>
      <c r="C115" s="27" t="s">
        <v>377</v>
      </c>
      <c r="D115" s="27" t="s">
        <v>107</v>
      </c>
      <c r="E115" s="27" t="s">
        <v>108</v>
      </c>
      <c r="F115" s="27" t="s">
        <v>121</v>
      </c>
      <c r="G115" s="27" t="s">
        <v>110</v>
      </c>
      <c r="H115" s="27" t="s">
        <v>68</v>
      </c>
      <c r="I115" s="27" t="s">
        <v>68</v>
      </c>
      <c r="J115" s="27" t="s">
        <v>243</v>
      </c>
      <c r="K115" s="27" t="s">
        <v>244</v>
      </c>
      <c r="L115" s="27" t="s">
        <v>124</v>
      </c>
      <c r="M115" s="27" t="s">
        <v>125</v>
      </c>
      <c r="N115" s="27" t="s">
        <v>392</v>
      </c>
      <c r="O115" s="27" t="s">
        <v>552</v>
      </c>
      <c r="P115" s="71"/>
      <c r="Q115" s="71">
        <v>2.52</v>
      </c>
      <c r="R115" s="77"/>
    </row>
    <row r="116" spans="1:18" x14ac:dyDescent="0.2">
      <c r="A116" s="27" t="s">
        <v>376</v>
      </c>
      <c r="B116" s="27" t="s">
        <v>105</v>
      </c>
      <c r="C116" s="27" t="s">
        <v>377</v>
      </c>
      <c r="D116" s="27" t="s">
        <v>107</v>
      </c>
      <c r="E116" s="27" t="s">
        <v>108</v>
      </c>
      <c r="F116" s="27" t="s">
        <v>121</v>
      </c>
      <c r="G116" s="27" t="s">
        <v>110</v>
      </c>
      <c r="H116" s="27" t="s">
        <v>68</v>
      </c>
      <c r="I116" s="27" t="s">
        <v>68</v>
      </c>
      <c r="J116" s="27" t="s">
        <v>243</v>
      </c>
      <c r="K116" s="27" t="s">
        <v>244</v>
      </c>
      <c r="L116" s="27" t="s">
        <v>124</v>
      </c>
      <c r="M116" s="27" t="s">
        <v>125</v>
      </c>
      <c r="N116" s="27" t="s">
        <v>448</v>
      </c>
      <c r="O116" s="27" t="s">
        <v>553</v>
      </c>
      <c r="P116" s="71"/>
      <c r="Q116" s="71">
        <v>3.36</v>
      </c>
      <c r="R116" s="77"/>
    </row>
    <row r="117" spans="1:18" x14ac:dyDescent="0.2">
      <c r="A117" s="27" t="s">
        <v>376</v>
      </c>
      <c r="B117" s="27" t="s">
        <v>105</v>
      </c>
      <c r="C117" s="27" t="s">
        <v>377</v>
      </c>
      <c r="D117" s="27" t="s">
        <v>107</v>
      </c>
      <c r="E117" s="27" t="s">
        <v>108</v>
      </c>
      <c r="F117" s="27" t="s">
        <v>121</v>
      </c>
      <c r="G117" s="27" t="s">
        <v>110</v>
      </c>
      <c r="H117" s="27" t="s">
        <v>68</v>
      </c>
      <c r="I117" s="27" t="s">
        <v>68</v>
      </c>
      <c r="J117" s="27" t="s">
        <v>243</v>
      </c>
      <c r="K117" s="27" t="s">
        <v>244</v>
      </c>
      <c r="L117" s="27" t="s">
        <v>124</v>
      </c>
      <c r="M117" s="27" t="s">
        <v>125</v>
      </c>
      <c r="N117" s="27" t="s">
        <v>381</v>
      </c>
      <c r="O117" s="27" t="s">
        <v>510</v>
      </c>
      <c r="P117" s="71"/>
      <c r="Q117" s="71">
        <v>8.9600000000000009</v>
      </c>
      <c r="R117" s="77"/>
    </row>
    <row r="118" spans="1:18" x14ac:dyDescent="0.2">
      <c r="A118" s="27" t="s">
        <v>376</v>
      </c>
      <c r="B118" s="27" t="s">
        <v>105</v>
      </c>
      <c r="C118" s="27" t="s">
        <v>377</v>
      </c>
      <c r="D118" s="27" t="s">
        <v>107</v>
      </c>
      <c r="E118" s="27" t="s">
        <v>108</v>
      </c>
      <c r="F118" s="27" t="s">
        <v>121</v>
      </c>
      <c r="G118" s="27" t="s">
        <v>110</v>
      </c>
      <c r="H118" s="27" t="s">
        <v>68</v>
      </c>
      <c r="I118" s="27" t="s">
        <v>68</v>
      </c>
      <c r="J118" s="27" t="s">
        <v>243</v>
      </c>
      <c r="K118" s="27" t="s">
        <v>244</v>
      </c>
      <c r="L118" s="27" t="s">
        <v>124</v>
      </c>
      <c r="M118" s="27" t="s">
        <v>125</v>
      </c>
      <c r="N118" s="27" t="s">
        <v>449</v>
      </c>
      <c r="O118" s="27" t="s">
        <v>554</v>
      </c>
      <c r="P118" s="71"/>
      <c r="Q118" s="71">
        <v>3.64</v>
      </c>
      <c r="R118" s="77"/>
    </row>
    <row r="119" spans="1:18" x14ac:dyDescent="0.2">
      <c r="A119" s="27" t="s">
        <v>376</v>
      </c>
      <c r="B119" s="27" t="s">
        <v>105</v>
      </c>
      <c r="C119" s="27" t="s">
        <v>377</v>
      </c>
      <c r="D119" s="27" t="s">
        <v>107</v>
      </c>
      <c r="E119" s="27" t="s">
        <v>108</v>
      </c>
      <c r="F119" s="27" t="s">
        <v>121</v>
      </c>
      <c r="G119" s="27" t="s">
        <v>110</v>
      </c>
      <c r="H119" s="27" t="s">
        <v>68</v>
      </c>
      <c r="I119" s="27" t="s">
        <v>68</v>
      </c>
      <c r="J119" s="27" t="s">
        <v>243</v>
      </c>
      <c r="K119" s="27" t="s">
        <v>244</v>
      </c>
      <c r="L119" s="27" t="s">
        <v>124</v>
      </c>
      <c r="M119" s="27" t="s">
        <v>125</v>
      </c>
      <c r="N119" s="27" t="s">
        <v>393</v>
      </c>
      <c r="O119" s="27" t="s">
        <v>555</v>
      </c>
      <c r="P119" s="71"/>
      <c r="Q119" s="71">
        <v>4.38</v>
      </c>
      <c r="R119" s="77"/>
    </row>
    <row r="120" spans="1:18" x14ac:dyDescent="0.2">
      <c r="A120" s="27" t="s">
        <v>376</v>
      </c>
      <c r="B120" s="27" t="s">
        <v>105</v>
      </c>
      <c r="C120" s="27" t="s">
        <v>377</v>
      </c>
      <c r="D120" s="27" t="s">
        <v>107</v>
      </c>
      <c r="E120" s="27" t="s">
        <v>108</v>
      </c>
      <c r="F120" s="27" t="s">
        <v>121</v>
      </c>
      <c r="G120" s="27" t="s">
        <v>110</v>
      </c>
      <c r="H120" s="27" t="s">
        <v>68</v>
      </c>
      <c r="I120" s="27" t="s">
        <v>68</v>
      </c>
      <c r="J120" s="27" t="s">
        <v>243</v>
      </c>
      <c r="K120" s="27" t="s">
        <v>244</v>
      </c>
      <c r="L120" s="27" t="s">
        <v>124</v>
      </c>
      <c r="M120" s="27" t="s">
        <v>125</v>
      </c>
      <c r="N120" s="27" t="s">
        <v>411</v>
      </c>
      <c r="O120" s="27" t="s">
        <v>556</v>
      </c>
      <c r="P120" s="71"/>
      <c r="Q120" s="71">
        <v>3.18</v>
      </c>
      <c r="R120" s="77"/>
    </row>
    <row r="121" spans="1:18" x14ac:dyDescent="0.2">
      <c r="A121" s="27" t="s">
        <v>376</v>
      </c>
      <c r="B121" s="27" t="s">
        <v>105</v>
      </c>
      <c r="C121" s="27" t="s">
        <v>377</v>
      </c>
      <c r="D121" s="27" t="s">
        <v>107</v>
      </c>
      <c r="E121" s="27" t="s">
        <v>108</v>
      </c>
      <c r="F121" s="27" t="s">
        <v>121</v>
      </c>
      <c r="G121" s="27" t="s">
        <v>110</v>
      </c>
      <c r="H121" s="27" t="s">
        <v>68</v>
      </c>
      <c r="I121" s="27" t="s">
        <v>68</v>
      </c>
      <c r="J121" s="27" t="s">
        <v>243</v>
      </c>
      <c r="K121" s="27" t="s">
        <v>244</v>
      </c>
      <c r="L121" s="27" t="s">
        <v>124</v>
      </c>
      <c r="M121" s="27" t="s">
        <v>125</v>
      </c>
      <c r="N121" s="27" t="s">
        <v>394</v>
      </c>
      <c r="O121" s="27" t="s">
        <v>512</v>
      </c>
      <c r="P121" s="71"/>
      <c r="Q121" s="71">
        <v>4.34</v>
      </c>
      <c r="R121" s="77"/>
    </row>
    <row r="122" spans="1:18" x14ac:dyDescent="0.2">
      <c r="A122" s="27" t="s">
        <v>376</v>
      </c>
      <c r="B122" s="27" t="s">
        <v>105</v>
      </c>
      <c r="C122" s="27" t="s">
        <v>377</v>
      </c>
      <c r="D122" s="27" t="s">
        <v>107</v>
      </c>
      <c r="E122" s="27" t="s">
        <v>108</v>
      </c>
      <c r="F122" s="27" t="s">
        <v>121</v>
      </c>
      <c r="G122" s="27" t="s">
        <v>110</v>
      </c>
      <c r="H122" s="27" t="s">
        <v>68</v>
      </c>
      <c r="I122" s="27" t="s">
        <v>68</v>
      </c>
      <c r="J122" s="27" t="s">
        <v>243</v>
      </c>
      <c r="K122" s="27" t="s">
        <v>244</v>
      </c>
      <c r="L122" s="27" t="s">
        <v>124</v>
      </c>
      <c r="M122" s="27" t="s">
        <v>125</v>
      </c>
      <c r="N122" s="27" t="s">
        <v>450</v>
      </c>
      <c r="O122" s="27" t="s">
        <v>557</v>
      </c>
      <c r="P122" s="71"/>
      <c r="Q122" s="71">
        <v>0.28000000000000003</v>
      </c>
      <c r="R122" s="77"/>
    </row>
    <row r="123" spans="1:18" x14ac:dyDescent="0.2">
      <c r="A123" s="27" t="s">
        <v>376</v>
      </c>
      <c r="B123" s="27" t="s">
        <v>105</v>
      </c>
      <c r="C123" s="27" t="s">
        <v>377</v>
      </c>
      <c r="D123" s="27" t="s">
        <v>107</v>
      </c>
      <c r="E123" s="27" t="s">
        <v>108</v>
      </c>
      <c r="F123" s="27" t="s">
        <v>121</v>
      </c>
      <c r="G123" s="27" t="s">
        <v>110</v>
      </c>
      <c r="H123" s="27" t="s">
        <v>68</v>
      </c>
      <c r="I123" s="27" t="s">
        <v>68</v>
      </c>
      <c r="J123" s="27" t="s">
        <v>243</v>
      </c>
      <c r="K123" s="27" t="s">
        <v>244</v>
      </c>
      <c r="L123" s="27" t="s">
        <v>124</v>
      </c>
      <c r="M123" s="27" t="s">
        <v>125</v>
      </c>
      <c r="N123" s="27" t="s">
        <v>395</v>
      </c>
      <c r="O123" s="27" t="s">
        <v>513</v>
      </c>
      <c r="P123" s="71"/>
      <c r="Q123" s="71">
        <v>4.76</v>
      </c>
      <c r="R123" s="77"/>
    </row>
    <row r="124" spans="1:18" x14ac:dyDescent="0.2">
      <c r="A124" s="27" t="s">
        <v>376</v>
      </c>
      <c r="B124" s="27" t="s">
        <v>105</v>
      </c>
      <c r="C124" s="27" t="s">
        <v>377</v>
      </c>
      <c r="D124" s="27" t="s">
        <v>107</v>
      </c>
      <c r="E124" s="27" t="s">
        <v>108</v>
      </c>
      <c r="F124" s="27" t="s">
        <v>121</v>
      </c>
      <c r="G124" s="27" t="s">
        <v>110</v>
      </c>
      <c r="H124" s="27" t="s">
        <v>68</v>
      </c>
      <c r="I124" s="27" t="s">
        <v>68</v>
      </c>
      <c r="J124" s="27" t="s">
        <v>243</v>
      </c>
      <c r="K124" s="27" t="s">
        <v>244</v>
      </c>
      <c r="L124" s="27" t="s">
        <v>124</v>
      </c>
      <c r="M124" s="27" t="s">
        <v>125</v>
      </c>
      <c r="N124" s="27" t="s">
        <v>396</v>
      </c>
      <c r="O124" s="27" t="s">
        <v>514</v>
      </c>
      <c r="P124" s="71"/>
      <c r="Q124" s="71">
        <v>6.58</v>
      </c>
      <c r="R124" s="77"/>
    </row>
    <row r="125" spans="1:18" x14ac:dyDescent="0.2">
      <c r="A125" s="27" t="s">
        <v>376</v>
      </c>
      <c r="B125" s="27" t="s">
        <v>105</v>
      </c>
      <c r="C125" s="27" t="s">
        <v>377</v>
      </c>
      <c r="D125" s="27" t="s">
        <v>107</v>
      </c>
      <c r="E125" s="27" t="s">
        <v>108</v>
      </c>
      <c r="F125" s="27" t="s">
        <v>121</v>
      </c>
      <c r="G125" s="27" t="s">
        <v>110</v>
      </c>
      <c r="H125" s="27" t="s">
        <v>68</v>
      </c>
      <c r="I125" s="27" t="s">
        <v>68</v>
      </c>
      <c r="J125" s="27" t="s">
        <v>243</v>
      </c>
      <c r="K125" s="27" t="s">
        <v>244</v>
      </c>
      <c r="L125" s="27" t="s">
        <v>124</v>
      </c>
      <c r="M125" s="27" t="s">
        <v>125</v>
      </c>
      <c r="N125" s="27" t="s">
        <v>451</v>
      </c>
      <c r="O125" s="27" t="s">
        <v>558</v>
      </c>
      <c r="P125" s="71"/>
      <c r="Q125" s="71">
        <v>0.1</v>
      </c>
      <c r="R125" s="77"/>
    </row>
    <row r="126" spans="1:18" x14ac:dyDescent="0.2">
      <c r="A126" s="27" t="s">
        <v>376</v>
      </c>
      <c r="B126" s="27" t="s">
        <v>105</v>
      </c>
      <c r="C126" s="27" t="s">
        <v>377</v>
      </c>
      <c r="D126" s="27" t="s">
        <v>107</v>
      </c>
      <c r="E126" s="27" t="s">
        <v>108</v>
      </c>
      <c r="F126" s="27" t="s">
        <v>121</v>
      </c>
      <c r="G126" s="27" t="s">
        <v>110</v>
      </c>
      <c r="H126" s="27" t="s">
        <v>68</v>
      </c>
      <c r="I126" s="27" t="s">
        <v>68</v>
      </c>
      <c r="J126" s="27" t="s">
        <v>243</v>
      </c>
      <c r="K126" s="27" t="s">
        <v>244</v>
      </c>
      <c r="L126" s="27" t="s">
        <v>124</v>
      </c>
      <c r="M126" s="27" t="s">
        <v>125</v>
      </c>
      <c r="N126" s="27" t="s">
        <v>452</v>
      </c>
      <c r="O126" s="27" t="s">
        <v>559</v>
      </c>
      <c r="P126" s="71"/>
      <c r="Q126" s="71">
        <v>0.48</v>
      </c>
      <c r="R126" s="77"/>
    </row>
    <row r="127" spans="1:18" x14ac:dyDescent="0.2">
      <c r="A127" s="27" t="s">
        <v>376</v>
      </c>
      <c r="B127" s="27" t="s">
        <v>105</v>
      </c>
      <c r="C127" s="27" t="s">
        <v>377</v>
      </c>
      <c r="D127" s="27" t="s">
        <v>107</v>
      </c>
      <c r="E127" s="27" t="s">
        <v>108</v>
      </c>
      <c r="F127" s="27" t="s">
        <v>121</v>
      </c>
      <c r="G127" s="27" t="s">
        <v>110</v>
      </c>
      <c r="H127" s="27" t="s">
        <v>68</v>
      </c>
      <c r="I127" s="27" t="s">
        <v>68</v>
      </c>
      <c r="J127" s="27" t="s">
        <v>243</v>
      </c>
      <c r="K127" s="27" t="s">
        <v>244</v>
      </c>
      <c r="L127" s="27" t="s">
        <v>124</v>
      </c>
      <c r="M127" s="27" t="s">
        <v>125</v>
      </c>
      <c r="N127" s="27" t="s">
        <v>432</v>
      </c>
      <c r="O127" s="27" t="s">
        <v>529</v>
      </c>
      <c r="P127" s="71"/>
      <c r="Q127" s="71">
        <v>1.7</v>
      </c>
      <c r="R127" s="77"/>
    </row>
    <row r="128" spans="1:18" x14ac:dyDescent="0.2">
      <c r="A128" s="27" t="s">
        <v>376</v>
      </c>
      <c r="B128" s="27" t="s">
        <v>105</v>
      </c>
      <c r="C128" s="27" t="s">
        <v>377</v>
      </c>
      <c r="D128" s="27" t="s">
        <v>107</v>
      </c>
      <c r="E128" s="27" t="s">
        <v>108</v>
      </c>
      <c r="F128" s="27" t="s">
        <v>121</v>
      </c>
      <c r="G128" s="27" t="s">
        <v>110</v>
      </c>
      <c r="H128" s="27" t="s">
        <v>68</v>
      </c>
      <c r="I128" s="27" t="s">
        <v>68</v>
      </c>
      <c r="J128" s="27" t="s">
        <v>243</v>
      </c>
      <c r="K128" s="27" t="s">
        <v>244</v>
      </c>
      <c r="L128" s="27" t="s">
        <v>124</v>
      </c>
      <c r="M128" s="27" t="s">
        <v>125</v>
      </c>
      <c r="N128" s="27" t="s">
        <v>397</v>
      </c>
      <c r="O128" s="27" t="s">
        <v>560</v>
      </c>
      <c r="P128" s="71"/>
      <c r="Q128" s="71">
        <v>1.3</v>
      </c>
      <c r="R128" s="77"/>
    </row>
    <row r="129" spans="1:18" x14ac:dyDescent="0.2">
      <c r="A129" s="27" t="s">
        <v>376</v>
      </c>
      <c r="B129" s="27" t="s">
        <v>105</v>
      </c>
      <c r="C129" s="27" t="s">
        <v>377</v>
      </c>
      <c r="D129" s="27" t="s">
        <v>107</v>
      </c>
      <c r="E129" s="27" t="s">
        <v>108</v>
      </c>
      <c r="F129" s="27" t="s">
        <v>121</v>
      </c>
      <c r="G129" s="27" t="s">
        <v>110</v>
      </c>
      <c r="H129" s="27" t="s">
        <v>68</v>
      </c>
      <c r="I129" s="27" t="s">
        <v>68</v>
      </c>
      <c r="J129" s="27" t="s">
        <v>243</v>
      </c>
      <c r="K129" s="27" t="s">
        <v>244</v>
      </c>
      <c r="L129" s="27" t="s">
        <v>124</v>
      </c>
      <c r="M129" s="27" t="s">
        <v>125</v>
      </c>
      <c r="N129" s="27" t="s">
        <v>453</v>
      </c>
      <c r="O129" s="27" t="s">
        <v>561</v>
      </c>
      <c r="P129" s="71"/>
      <c r="Q129" s="71">
        <v>0.84</v>
      </c>
      <c r="R129" s="77"/>
    </row>
    <row r="130" spans="1:18" x14ac:dyDescent="0.2">
      <c r="A130" s="27" t="s">
        <v>376</v>
      </c>
      <c r="B130" s="27" t="s">
        <v>105</v>
      </c>
      <c r="C130" s="27" t="s">
        <v>377</v>
      </c>
      <c r="D130" s="27" t="s">
        <v>107</v>
      </c>
      <c r="E130" s="27" t="s">
        <v>108</v>
      </c>
      <c r="F130" s="27" t="s">
        <v>121</v>
      </c>
      <c r="G130" s="27" t="s">
        <v>110</v>
      </c>
      <c r="H130" s="27" t="s">
        <v>68</v>
      </c>
      <c r="I130" s="27" t="s">
        <v>68</v>
      </c>
      <c r="J130" s="27" t="s">
        <v>243</v>
      </c>
      <c r="K130" s="27" t="s">
        <v>244</v>
      </c>
      <c r="L130" s="27" t="s">
        <v>124</v>
      </c>
      <c r="M130" s="27" t="s">
        <v>125</v>
      </c>
      <c r="N130" s="27" t="s">
        <v>414</v>
      </c>
      <c r="O130" s="27" t="s">
        <v>516</v>
      </c>
      <c r="P130" s="71"/>
      <c r="Q130" s="71">
        <v>0.26</v>
      </c>
      <c r="R130" s="77"/>
    </row>
    <row r="131" spans="1:18" x14ac:dyDescent="0.2">
      <c r="A131" s="27" t="s">
        <v>376</v>
      </c>
      <c r="B131" s="27" t="s">
        <v>105</v>
      </c>
      <c r="C131" s="27" t="s">
        <v>377</v>
      </c>
      <c r="D131" s="27" t="s">
        <v>107</v>
      </c>
      <c r="E131" s="27" t="s">
        <v>108</v>
      </c>
      <c r="F131" s="27" t="s">
        <v>121</v>
      </c>
      <c r="G131" s="27" t="s">
        <v>110</v>
      </c>
      <c r="H131" s="27" t="s">
        <v>68</v>
      </c>
      <c r="I131" s="27" t="s">
        <v>68</v>
      </c>
      <c r="J131" s="27" t="s">
        <v>243</v>
      </c>
      <c r="K131" s="27" t="s">
        <v>244</v>
      </c>
      <c r="L131" s="27" t="s">
        <v>124</v>
      </c>
      <c r="M131" s="27" t="s">
        <v>125</v>
      </c>
      <c r="N131" s="27" t="s">
        <v>398</v>
      </c>
      <c r="O131" s="27" t="s">
        <v>517</v>
      </c>
      <c r="P131" s="71"/>
      <c r="Q131" s="71">
        <v>39.200000000000003</v>
      </c>
      <c r="R131" s="77"/>
    </row>
    <row r="132" spans="1:18" x14ac:dyDescent="0.2">
      <c r="A132" s="27" t="s">
        <v>376</v>
      </c>
      <c r="B132" s="27" t="s">
        <v>105</v>
      </c>
      <c r="C132" s="27" t="s">
        <v>377</v>
      </c>
      <c r="D132" s="27" t="s">
        <v>107</v>
      </c>
      <c r="E132" s="27" t="s">
        <v>108</v>
      </c>
      <c r="F132" s="27" t="s">
        <v>121</v>
      </c>
      <c r="G132" s="27" t="s">
        <v>110</v>
      </c>
      <c r="H132" s="27" t="s">
        <v>68</v>
      </c>
      <c r="I132" s="27" t="s">
        <v>68</v>
      </c>
      <c r="J132" s="27" t="s">
        <v>243</v>
      </c>
      <c r="K132" s="27" t="s">
        <v>244</v>
      </c>
      <c r="L132" s="27" t="s">
        <v>124</v>
      </c>
      <c r="M132" s="27" t="s">
        <v>125</v>
      </c>
      <c r="N132" s="27" t="s">
        <v>410</v>
      </c>
      <c r="O132" s="27" t="s">
        <v>562</v>
      </c>
      <c r="P132" s="71"/>
      <c r="Q132" s="71">
        <v>0.42</v>
      </c>
      <c r="R132" s="77"/>
    </row>
    <row r="133" spans="1:18" x14ac:dyDescent="0.2">
      <c r="A133" s="27" t="s">
        <v>376</v>
      </c>
      <c r="B133" s="27" t="s">
        <v>105</v>
      </c>
      <c r="C133" s="27" t="s">
        <v>377</v>
      </c>
      <c r="D133" s="27" t="s">
        <v>107</v>
      </c>
      <c r="E133" s="27" t="s">
        <v>108</v>
      </c>
      <c r="F133" s="27" t="s">
        <v>121</v>
      </c>
      <c r="G133" s="27" t="s">
        <v>110</v>
      </c>
      <c r="H133" s="27" t="s">
        <v>68</v>
      </c>
      <c r="I133" s="27" t="s">
        <v>68</v>
      </c>
      <c r="J133" s="27" t="s">
        <v>243</v>
      </c>
      <c r="K133" s="27" t="s">
        <v>244</v>
      </c>
      <c r="L133" s="27" t="s">
        <v>124</v>
      </c>
      <c r="M133" s="27" t="s">
        <v>125</v>
      </c>
      <c r="N133" s="27" t="s">
        <v>428</v>
      </c>
      <c r="O133" s="27" t="s">
        <v>518</v>
      </c>
      <c r="P133" s="71"/>
      <c r="Q133" s="71">
        <v>1.26</v>
      </c>
      <c r="R133" s="77"/>
    </row>
    <row r="134" spans="1:18" x14ac:dyDescent="0.2">
      <c r="A134" s="27" t="s">
        <v>376</v>
      </c>
      <c r="B134" s="27" t="s">
        <v>105</v>
      </c>
      <c r="C134" s="27" t="s">
        <v>377</v>
      </c>
      <c r="D134" s="27" t="s">
        <v>107</v>
      </c>
      <c r="E134" s="27" t="s">
        <v>108</v>
      </c>
      <c r="F134" s="27" t="s">
        <v>121</v>
      </c>
      <c r="G134" s="27" t="s">
        <v>110</v>
      </c>
      <c r="H134" s="27" t="s">
        <v>68</v>
      </c>
      <c r="I134" s="27" t="s">
        <v>68</v>
      </c>
      <c r="J134" s="27" t="s">
        <v>243</v>
      </c>
      <c r="K134" s="27" t="s">
        <v>244</v>
      </c>
      <c r="L134" s="27" t="s">
        <v>124</v>
      </c>
      <c r="M134" s="27" t="s">
        <v>125</v>
      </c>
      <c r="N134" s="27" t="s">
        <v>400</v>
      </c>
      <c r="O134" s="27" t="s">
        <v>519</v>
      </c>
      <c r="P134" s="71"/>
      <c r="Q134" s="71">
        <v>2.68</v>
      </c>
      <c r="R134" s="77"/>
    </row>
    <row r="135" spans="1:18" x14ac:dyDescent="0.2">
      <c r="A135" s="27" t="s">
        <v>376</v>
      </c>
      <c r="B135" s="27" t="s">
        <v>105</v>
      </c>
      <c r="C135" s="27" t="s">
        <v>377</v>
      </c>
      <c r="D135" s="27" t="s">
        <v>107</v>
      </c>
      <c r="E135" s="27" t="s">
        <v>108</v>
      </c>
      <c r="F135" s="27" t="s">
        <v>121</v>
      </c>
      <c r="G135" s="27" t="s">
        <v>110</v>
      </c>
      <c r="H135" s="27" t="s">
        <v>68</v>
      </c>
      <c r="I135" s="27" t="s">
        <v>68</v>
      </c>
      <c r="J135" s="27" t="s">
        <v>243</v>
      </c>
      <c r="K135" s="27" t="s">
        <v>244</v>
      </c>
      <c r="L135" s="27" t="s">
        <v>124</v>
      </c>
      <c r="M135" s="27" t="s">
        <v>125</v>
      </c>
      <c r="N135" s="27" t="s">
        <v>454</v>
      </c>
      <c r="O135" s="27" t="s">
        <v>563</v>
      </c>
      <c r="P135" s="71"/>
      <c r="Q135" s="71">
        <v>0.7</v>
      </c>
      <c r="R135" s="77"/>
    </row>
    <row r="136" spans="1:18" x14ac:dyDescent="0.2">
      <c r="A136" s="27" t="s">
        <v>376</v>
      </c>
      <c r="B136" s="27" t="s">
        <v>105</v>
      </c>
      <c r="C136" s="27" t="s">
        <v>377</v>
      </c>
      <c r="D136" s="27" t="s">
        <v>107</v>
      </c>
      <c r="E136" s="27" t="s">
        <v>108</v>
      </c>
      <c r="F136" s="27" t="s">
        <v>121</v>
      </c>
      <c r="G136" s="27" t="s">
        <v>110</v>
      </c>
      <c r="H136" s="27" t="s">
        <v>68</v>
      </c>
      <c r="I136" s="27" t="s">
        <v>68</v>
      </c>
      <c r="J136" s="27" t="s">
        <v>243</v>
      </c>
      <c r="K136" s="27" t="s">
        <v>244</v>
      </c>
      <c r="L136" s="27" t="s">
        <v>124</v>
      </c>
      <c r="M136" s="27" t="s">
        <v>125</v>
      </c>
      <c r="N136" s="27" t="s">
        <v>401</v>
      </c>
      <c r="O136" s="27" t="s">
        <v>520</v>
      </c>
      <c r="P136" s="71"/>
      <c r="Q136" s="71">
        <v>0.98</v>
      </c>
      <c r="R136" s="77"/>
    </row>
    <row r="137" spans="1:18" x14ac:dyDescent="0.2">
      <c r="A137" s="27" t="s">
        <v>376</v>
      </c>
      <c r="B137" s="27" t="s">
        <v>105</v>
      </c>
      <c r="C137" s="27" t="s">
        <v>377</v>
      </c>
      <c r="D137" s="27" t="s">
        <v>107</v>
      </c>
      <c r="E137" s="27" t="s">
        <v>108</v>
      </c>
      <c r="F137" s="27" t="s">
        <v>121</v>
      </c>
      <c r="G137" s="27" t="s">
        <v>110</v>
      </c>
      <c r="H137" s="27" t="s">
        <v>68</v>
      </c>
      <c r="I137" s="27" t="s">
        <v>68</v>
      </c>
      <c r="J137" s="27" t="s">
        <v>243</v>
      </c>
      <c r="K137" s="27" t="s">
        <v>244</v>
      </c>
      <c r="L137" s="27" t="s">
        <v>124</v>
      </c>
      <c r="M137" s="27" t="s">
        <v>125</v>
      </c>
      <c r="N137" s="27" t="s">
        <v>455</v>
      </c>
      <c r="O137" s="27" t="s">
        <v>564</v>
      </c>
      <c r="P137" s="71"/>
      <c r="Q137" s="71">
        <v>0.42</v>
      </c>
      <c r="R137" s="77"/>
    </row>
    <row r="138" spans="1:18" x14ac:dyDescent="0.2">
      <c r="A138" s="27" t="s">
        <v>376</v>
      </c>
      <c r="B138" s="27" t="s">
        <v>105</v>
      </c>
      <c r="C138" s="27" t="s">
        <v>377</v>
      </c>
      <c r="D138" s="27" t="s">
        <v>107</v>
      </c>
      <c r="E138" s="27" t="s">
        <v>108</v>
      </c>
      <c r="F138" s="27" t="s">
        <v>121</v>
      </c>
      <c r="G138" s="27" t="s">
        <v>110</v>
      </c>
      <c r="H138" s="27" t="s">
        <v>68</v>
      </c>
      <c r="I138" s="27" t="s">
        <v>68</v>
      </c>
      <c r="J138" s="27" t="s">
        <v>243</v>
      </c>
      <c r="K138" s="27" t="s">
        <v>244</v>
      </c>
      <c r="L138" s="27" t="s">
        <v>124</v>
      </c>
      <c r="M138" s="27" t="s">
        <v>125</v>
      </c>
      <c r="N138" s="27" t="s">
        <v>402</v>
      </c>
      <c r="O138" s="27" t="s">
        <v>524</v>
      </c>
      <c r="P138" s="71"/>
      <c r="Q138" s="71">
        <v>0.84</v>
      </c>
      <c r="R138" s="77"/>
    </row>
    <row r="139" spans="1:18" x14ac:dyDescent="0.2">
      <c r="A139" s="27" t="s">
        <v>376</v>
      </c>
      <c r="B139" s="27" t="s">
        <v>105</v>
      </c>
      <c r="C139" s="27" t="s">
        <v>377</v>
      </c>
      <c r="D139" s="27" t="s">
        <v>107</v>
      </c>
      <c r="E139" s="27" t="s">
        <v>108</v>
      </c>
      <c r="F139" s="27" t="s">
        <v>121</v>
      </c>
      <c r="G139" s="27" t="s">
        <v>110</v>
      </c>
      <c r="H139" s="27" t="s">
        <v>68</v>
      </c>
      <c r="I139" s="27" t="s">
        <v>68</v>
      </c>
      <c r="J139" s="27" t="s">
        <v>243</v>
      </c>
      <c r="K139" s="27" t="s">
        <v>244</v>
      </c>
      <c r="L139" s="27" t="s">
        <v>124</v>
      </c>
      <c r="M139" s="27" t="s">
        <v>125</v>
      </c>
      <c r="N139" s="27" t="s">
        <v>403</v>
      </c>
      <c r="O139" s="27" t="s">
        <v>525</v>
      </c>
      <c r="P139" s="71"/>
      <c r="Q139" s="71">
        <v>19.04</v>
      </c>
      <c r="R139" s="77"/>
    </row>
    <row r="140" spans="1:18" x14ac:dyDescent="0.2">
      <c r="A140" s="27" t="s">
        <v>376</v>
      </c>
      <c r="B140" s="27" t="s">
        <v>105</v>
      </c>
      <c r="C140" s="27" t="s">
        <v>377</v>
      </c>
      <c r="D140" s="27" t="s">
        <v>107</v>
      </c>
      <c r="E140" s="27" t="s">
        <v>108</v>
      </c>
      <c r="F140" s="27" t="s">
        <v>126</v>
      </c>
      <c r="G140" s="27" t="s">
        <v>110</v>
      </c>
      <c r="H140" s="27" t="s">
        <v>68</v>
      </c>
      <c r="I140" s="27" t="s">
        <v>68</v>
      </c>
      <c r="J140" s="27" t="s">
        <v>243</v>
      </c>
      <c r="K140" s="27" t="s">
        <v>244</v>
      </c>
      <c r="L140" s="27" t="s">
        <v>124</v>
      </c>
      <c r="M140" s="27" t="s">
        <v>125</v>
      </c>
      <c r="N140" s="27" t="s">
        <v>382</v>
      </c>
      <c r="O140" s="27" t="s">
        <v>491</v>
      </c>
      <c r="P140" s="71"/>
      <c r="Q140" s="71">
        <v>15.88</v>
      </c>
      <c r="R140" s="77"/>
    </row>
    <row r="141" spans="1:18" x14ac:dyDescent="0.2">
      <c r="A141" s="27" t="s">
        <v>376</v>
      </c>
      <c r="B141" s="27" t="s">
        <v>105</v>
      </c>
      <c r="C141" s="27" t="s">
        <v>377</v>
      </c>
      <c r="D141" s="27" t="s">
        <v>107</v>
      </c>
      <c r="E141" s="27" t="s">
        <v>108</v>
      </c>
      <c r="F141" s="27" t="s">
        <v>126</v>
      </c>
      <c r="G141" s="27" t="s">
        <v>110</v>
      </c>
      <c r="H141" s="27" t="s">
        <v>68</v>
      </c>
      <c r="I141" s="27" t="s">
        <v>68</v>
      </c>
      <c r="J141" s="27" t="s">
        <v>243</v>
      </c>
      <c r="K141" s="27" t="s">
        <v>244</v>
      </c>
      <c r="L141" s="27" t="s">
        <v>124</v>
      </c>
      <c r="M141" s="27" t="s">
        <v>125</v>
      </c>
      <c r="N141" s="27" t="s">
        <v>384</v>
      </c>
      <c r="O141" s="27" t="s">
        <v>492</v>
      </c>
      <c r="P141" s="71"/>
      <c r="Q141" s="71">
        <v>2.1</v>
      </c>
      <c r="R141" s="77"/>
    </row>
    <row r="142" spans="1:18" x14ac:dyDescent="0.2">
      <c r="A142" s="27" t="s">
        <v>376</v>
      </c>
      <c r="B142" s="27" t="s">
        <v>105</v>
      </c>
      <c r="C142" s="27" t="s">
        <v>377</v>
      </c>
      <c r="D142" s="27" t="s">
        <v>107</v>
      </c>
      <c r="E142" s="27" t="s">
        <v>108</v>
      </c>
      <c r="F142" s="27" t="s">
        <v>126</v>
      </c>
      <c r="G142" s="27" t="s">
        <v>110</v>
      </c>
      <c r="H142" s="27" t="s">
        <v>68</v>
      </c>
      <c r="I142" s="27" t="s">
        <v>68</v>
      </c>
      <c r="J142" s="27" t="s">
        <v>243</v>
      </c>
      <c r="K142" s="27" t="s">
        <v>244</v>
      </c>
      <c r="L142" s="27" t="s">
        <v>124</v>
      </c>
      <c r="M142" s="27" t="s">
        <v>125</v>
      </c>
      <c r="N142" s="27" t="s">
        <v>385</v>
      </c>
      <c r="O142" s="27" t="s">
        <v>539</v>
      </c>
      <c r="P142" s="71"/>
      <c r="Q142" s="71">
        <v>0.32</v>
      </c>
      <c r="R142" s="77"/>
    </row>
    <row r="143" spans="1:18" x14ac:dyDescent="0.2">
      <c r="A143" s="27" t="s">
        <v>376</v>
      </c>
      <c r="B143" s="27" t="s">
        <v>105</v>
      </c>
      <c r="C143" s="27" t="s">
        <v>377</v>
      </c>
      <c r="D143" s="27" t="s">
        <v>107</v>
      </c>
      <c r="E143" s="27" t="s">
        <v>108</v>
      </c>
      <c r="F143" s="27" t="s">
        <v>126</v>
      </c>
      <c r="G143" s="27" t="s">
        <v>110</v>
      </c>
      <c r="H143" s="27" t="s">
        <v>68</v>
      </c>
      <c r="I143" s="27" t="s">
        <v>68</v>
      </c>
      <c r="J143" s="27" t="s">
        <v>243</v>
      </c>
      <c r="K143" s="27" t="s">
        <v>244</v>
      </c>
      <c r="L143" s="27" t="s">
        <v>124</v>
      </c>
      <c r="M143" s="27" t="s">
        <v>125</v>
      </c>
      <c r="N143" s="27" t="s">
        <v>378</v>
      </c>
      <c r="O143" s="27" t="s">
        <v>494</v>
      </c>
      <c r="P143" s="71"/>
      <c r="Q143" s="71">
        <v>47.6</v>
      </c>
      <c r="R143" s="77"/>
    </row>
    <row r="144" spans="1:18" x14ac:dyDescent="0.2">
      <c r="A144" s="27" t="s">
        <v>376</v>
      </c>
      <c r="B144" s="27" t="s">
        <v>105</v>
      </c>
      <c r="C144" s="27" t="s">
        <v>377</v>
      </c>
      <c r="D144" s="27" t="s">
        <v>107</v>
      </c>
      <c r="E144" s="27" t="s">
        <v>108</v>
      </c>
      <c r="F144" s="27" t="s">
        <v>126</v>
      </c>
      <c r="G144" s="27" t="s">
        <v>110</v>
      </c>
      <c r="H144" s="27" t="s">
        <v>68</v>
      </c>
      <c r="I144" s="27" t="s">
        <v>68</v>
      </c>
      <c r="J144" s="27" t="s">
        <v>243</v>
      </c>
      <c r="K144" s="27" t="s">
        <v>244</v>
      </c>
      <c r="L144" s="27" t="s">
        <v>124</v>
      </c>
      <c r="M144" s="27" t="s">
        <v>125</v>
      </c>
      <c r="N144" s="27" t="s">
        <v>420</v>
      </c>
      <c r="O144" s="27" t="s">
        <v>495</v>
      </c>
      <c r="P144" s="71"/>
      <c r="Q144" s="71">
        <v>0.24</v>
      </c>
      <c r="R144" s="77"/>
    </row>
    <row r="145" spans="1:18" x14ac:dyDescent="0.2">
      <c r="A145" s="27" t="s">
        <v>376</v>
      </c>
      <c r="B145" s="27" t="s">
        <v>105</v>
      </c>
      <c r="C145" s="27" t="s">
        <v>377</v>
      </c>
      <c r="D145" s="27" t="s">
        <v>107</v>
      </c>
      <c r="E145" s="27" t="s">
        <v>108</v>
      </c>
      <c r="F145" s="27" t="s">
        <v>126</v>
      </c>
      <c r="G145" s="27" t="s">
        <v>110</v>
      </c>
      <c r="H145" s="27" t="s">
        <v>68</v>
      </c>
      <c r="I145" s="27" t="s">
        <v>68</v>
      </c>
      <c r="J145" s="27" t="s">
        <v>243</v>
      </c>
      <c r="K145" s="27" t="s">
        <v>244</v>
      </c>
      <c r="L145" s="27" t="s">
        <v>124</v>
      </c>
      <c r="M145" s="27" t="s">
        <v>125</v>
      </c>
      <c r="N145" s="27" t="s">
        <v>386</v>
      </c>
      <c r="O145" s="27" t="s">
        <v>526</v>
      </c>
      <c r="P145" s="71"/>
      <c r="Q145" s="71">
        <v>0.28000000000000003</v>
      </c>
      <c r="R145" s="77"/>
    </row>
    <row r="146" spans="1:18" x14ac:dyDescent="0.2">
      <c r="A146" s="27" t="s">
        <v>376</v>
      </c>
      <c r="B146" s="27" t="s">
        <v>105</v>
      </c>
      <c r="C146" s="27" t="s">
        <v>377</v>
      </c>
      <c r="D146" s="27" t="s">
        <v>107</v>
      </c>
      <c r="E146" s="27" t="s">
        <v>108</v>
      </c>
      <c r="F146" s="27" t="s">
        <v>126</v>
      </c>
      <c r="G146" s="27" t="s">
        <v>110</v>
      </c>
      <c r="H146" s="27" t="s">
        <v>68</v>
      </c>
      <c r="I146" s="27" t="s">
        <v>68</v>
      </c>
      <c r="J146" s="27" t="s">
        <v>243</v>
      </c>
      <c r="K146" s="27" t="s">
        <v>244</v>
      </c>
      <c r="L146" s="27" t="s">
        <v>124</v>
      </c>
      <c r="M146" s="27" t="s">
        <v>125</v>
      </c>
      <c r="N146" s="27" t="s">
        <v>387</v>
      </c>
      <c r="O146" s="27" t="s">
        <v>496</v>
      </c>
      <c r="P146" s="71"/>
      <c r="Q146" s="71">
        <v>65.52</v>
      </c>
      <c r="R146" s="77"/>
    </row>
    <row r="147" spans="1:18" x14ac:dyDescent="0.2">
      <c r="A147" s="27" t="s">
        <v>376</v>
      </c>
      <c r="B147" s="27" t="s">
        <v>105</v>
      </c>
      <c r="C147" s="27" t="s">
        <v>377</v>
      </c>
      <c r="D147" s="27" t="s">
        <v>107</v>
      </c>
      <c r="E147" s="27" t="s">
        <v>108</v>
      </c>
      <c r="F147" s="27" t="s">
        <v>126</v>
      </c>
      <c r="G147" s="27" t="s">
        <v>110</v>
      </c>
      <c r="H147" s="27" t="s">
        <v>68</v>
      </c>
      <c r="I147" s="27" t="s">
        <v>68</v>
      </c>
      <c r="J147" s="27" t="s">
        <v>243</v>
      </c>
      <c r="K147" s="27" t="s">
        <v>244</v>
      </c>
      <c r="L147" s="27" t="s">
        <v>124</v>
      </c>
      <c r="M147" s="27" t="s">
        <v>125</v>
      </c>
      <c r="N147" s="27" t="s">
        <v>388</v>
      </c>
      <c r="O147" s="27" t="s">
        <v>498</v>
      </c>
      <c r="P147" s="71"/>
      <c r="Q147" s="71">
        <v>0.42</v>
      </c>
      <c r="R147" s="77"/>
    </row>
    <row r="148" spans="1:18" x14ac:dyDescent="0.2">
      <c r="A148" s="27" t="s">
        <v>376</v>
      </c>
      <c r="B148" s="27" t="s">
        <v>105</v>
      </c>
      <c r="C148" s="27" t="s">
        <v>377</v>
      </c>
      <c r="D148" s="27" t="s">
        <v>107</v>
      </c>
      <c r="E148" s="27" t="s">
        <v>108</v>
      </c>
      <c r="F148" s="27" t="s">
        <v>126</v>
      </c>
      <c r="G148" s="27" t="s">
        <v>110</v>
      </c>
      <c r="H148" s="27" t="s">
        <v>68</v>
      </c>
      <c r="I148" s="27" t="s">
        <v>68</v>
      </c>
      <c r="J148" s="27" t="s">
        <v>243</v>
      </c>
      <c r="K148" s="27" t="s">
        <v>244</v>
      </c>
      <c r="L148" s="27" t="s">
        <v>124</v>
      </c>
      <c r="M148" s="27" t="s">
        <v>125</v>
      </c>
      <c r="N148" s="27" t="s">
        <v>380</v>
      </c>
      <c r="O148" s="27" t="s">
        <v>500</v>
      </c>
      <c r="P148" s="71"/>
      <c r="Q148" s="71">
        <v>13.72</v>
      </c>
      <c r="R148" s="77"/>
    </row>
    <row r="149" spans="1:18" x14ac:dyDescent="0.2">
      <c r="A149" s="27" t="s">
        <v>376</v>
      </c>
      <c r="B149" s="27" t="s">
        <v>105</v>
      </c>
      <c r="C149" s="27" t="s">
        <v>377</v>
      </c>
      <c r="D149" s="27" t="s">
        <v>107</v>
      </c>
      <c r="E149" s="27" t="s">
        <v>108</v>
      </c>
      <c r="F149" s="27" t="s">
        <v>126</v>
      </c>
      <c r="G149" s="27" t="s">
        <v>110</v>
      </c>
      <c r="H149" s="27" t="s">
        <v>68</v>
      </c>
      <c r="I149" s="27" t="s">
        <v>68</v>
      </c>
      <c r="J149" s="27" t="s">
        <v>243</v>
      </c>
      <c r="K149" s="27" t="s">
        <v>244</v>
      </c>
      <c r="L149" s="27" t="s">
        <v>124</v>
      </c>
      <c r="M149" s="27" t="s">
        <v>125</v>
      </c>
      <c r="N149" s="27" t="s">
        <v>413</v>
      </c>
      <c r="O149" s="27" t="s">
        <v>545</v>
      </c>
      <c r="P149" s="71"/>
      <c r="Q149" s="71">
        <v>0.42</v>
      </c>
      <c r="R149" s="77"/>
    </row>
    <row r="150" spans="1:18" x14ac:dyDescent="0.2">
      <c r="A150" s="27" t="s">
        <v>376</v>
      </c>
      <c r="B150" s="27" t="s">
        <v>105</v>
      </c>
      <c r="C150" s="27" t="s">
        <v>377</v>
      </c>
      <c r="D150" s="27" t="s">
        <v>107</v>
      </c>
      <c r="E150" s="27" t="s">
        <v>108</v>
      </c>
      <c r="F150" s="27" t="s">
        <v>126</v>
      </c>
      <c r="G150" s="27" t="s">
        <v>110</v>
      </c>
      <c r="H150" s="27" t="s">
        <v>68</v>
      </c>
      <c r="I150" s="27" t="s">
        <v>68</v>
      </c>
      <c r="J150" s="27" t="s">
        <v>243</v>
      </c>
      <c r="K150" s="27" t="s">
        <v>244</v>
      </c>
      <c r="L150" s="27" t="s">
        <v>124</v>
      </c>
      <c r="M150" s="27" t="s">
        <v>125</v>
      </c>
      <c r="N150" s="27" t="s">
        <v>102</v>
      </c>
      <c r="O150" s="27" t="s">
        <v>490</v>
      </c>
      <c r="P150" s="71"/>
      <c r="Q150" s="71">
        <v>61.18</v>
      </c>
      <c r="R150" s="77"/>
    </row>
    <row r="151" spans="1:18" x14ac:dyDescent="0.2">
      <c r="A151" s="27" t="s">
        <v>376</v>
      </c>
      <c r="B151" s="27" t="s">
        <v>105</v>
      </c>
      <c r="C151" s="27" t="s">
        <v>377</v>
      </c>
      <c r="D151" s="27" t="s">
        <v>107</v>
      </c>
      <c r="E151" s="27" t="s">
        <v>108</v>
      </c>
      <c r="F151" s="27" t="s">
        <v>126</v>
      </c>
      <c r="G151" s="27" t="s">
        <v>110</v>
      </c>
      <c r="H151" s="27" t="s">
        <v>68</v>
      </c>
      <c r="I151" s="27" t="s">
        <v>68</v>
      </c>
      <c r="J151" s="27" t="s">
        <v>243</v>
      </c>
      <c r="K151" s="27" t="s">
        <v>244</v>
      </c>
      <c r="L151" s="27" t="s">
        <v>124</v>
      </c>
      <c r="M151" s="27" t="s">
        <v>125</v>
      </c>
      <c r="N151" s="27" t="s">
        <v>407</v>
      </c>
      <c r="O151" s="27" t="s">
        <v>527</v>
      </c>
      <c r="P151" s="71"/>
      <c r="Q151" s="71">
        <v>0.14000000000000001</v>
      </c>
      <c r="R151" s="77"/>
    </row>
    <row r="152" spans="1:18" x14ac:dyDescent="0.2">
      <c r="A152" s="27" t="s">
        <v>376</v>
      </c>
      <c r="B152" s="27" t="s">
        <v>105</v>
      </c>
      <c r="C152" s="27" t="s">
        <v>377</v>
      </c>
      <c r="D152" s="27" t="s">
        <v>107</v>
      </c>
      <c r="E152" s="27" t="s">
        <v>108</v>
      </c>
      <c r="F152" s="27" t="s">
        <v>126</v>
      </c>
      <c r="G152" s="27" t="s">
        <v>110</v>
      </c>
      <c r="H152" s="27" t="s">
        <v>68</v>
      </c>
      <c r="I152" s="27" t="s">
        <v>68</v>
      </c>
      <c r="J152" s="27" t="s">
        <v>243</v>
      </c>
      <c r="K152" s="27" t="s">
        <v>244</v>
      </c>
      <c r="L152" s="27" t="s">
        <v>124</v>
      </c>
      <c r="M152" s="27" t="s">
        <v>125</v>
      </c>
      <c r="N152" s="27" t="s">
        <v>408</v>
      </c>
      <c r="O152" s="27" t="s">
        <v>502</v>
      </c>
      <c r="P152" s="71"/>
      <c r="Q152" s="71">
        <v>1.26</v>
      </c>
      <c r="R152" s="77"/>
    </row>
    <row r="153" spans="1:18" x14ac:dyDescent="0.2">
      <c r="A153" s="27" t="s">
        <v>376</v>
      </c>
      <c r="B153" s="27" t="s">
        <v>105</v>
      </c>
      <c r="C153" s="27" t="s">
        <v>377</v>
      </c>
      <c r="D153" s="27" t="s">
        <v>107</v>
      </c>
      <c r="E153" s="27" t="s">
        <v>108</v>
      </c>
      <c r="F153" s="27" t="s">
        <v>126</v>
      </c>
      <c r="G153" s="27" t="s">
        <v>110</v>
      </c>
      <c r="H153" s="27" t="s">
        <v>68</v>
      </c>
      <c r="I153" s="27" t="s">
        <v>68</v>
      </c>
      <c r="J153" s="27" t="s">
        <v>243</v>
      </c>
      <c r="K153" s="27" t="s">
        <v>244</v>
      </c>
      <c r="L153" s="27" t="s">
        <v>124</v>
      </c>
      <c r="M153" s="27" t="s">
        <v>125</v>
      </c>
      <c r="N153" s="27" t="s">
        <v>389</v>
      </c>
      <c r="O153" s="27" t="s">
        <v>546</v>
      </c>
      <c r="P153" s="71"/>
      <c r="Q153" s="71">
        <v>1</v>
      </c>
      <c r="R153" s="77"/>
    </row>
    <row r="154" spans="1:18" x14ac:dyDescent="0.2">
      <c r="A154" s="27" t="s">
        <v>376</v>
      </c>
      <c r="B154" s="27" t="s">
        <v>105</v>
      </c>
      <c r="C154" s="27" t="s">
        <v>377</v>
      </c>
      <c r="D154" s="27" t="s">
        <v>107</v>
      </c>
      <c r="E154" s="27" t="s">
        <v>108</v>
      </c>
      <c r="F154" s="27" t="s">
        <v>126</v>
      </c>
      <c r="G154" s="27" t="s">
        <v>110</v>
      </c>
      <c r="H154" s="27" t="s">
        <v>68</v>
      </c>
      <c r="I154" s="27" t="s">
        <v>68</v>
      </c>
      <c r="J154" s="27" t="s">
        <v>243</v>
      </c>
      <c r="K154" s="27" t="s">
        <v>244</v>
      </c>
      <c r="L154" s="27" t="s">
        <v>124</v>
      </c>
      <c r="M154" s="27" t="s">
        <v>125</v>
      </c>
      <c r="N154" s="27" t="s">
        <v>391</v>
      </c>
      <c r="O154" s="27" t="s">
        <v>504</v>
      </c>
      <c r="P154" s="71"/>
      <c r="Q154" s="71">
        <v>3.12</v>
      </c>
      <c r="R154" s="77"/>
    </row>
    <row r="155" spans="1:18" x14ac:dyDescent="0.2">
      <c r="A155" s="27" t="s">
        <v>376</v>
      </c>
      <c r="B155" s="27" t="s">
        <v>105</v>
      </c>
      <c r="C155" s="27" t="s">
        <v>377</v>
      </c>
      <c r="D155" s="27" t="s">
        <v>107</v>
      </c>
      <c r="E155" s="27" t="s">
        <v>108</v>
      </c>
      <c r="F155" s="27" t="s">
        <v>126</v>
      </c>
      <c r="G155" s="27" t="s">
        <v>110</v>
      </c>
      <c r="H155" s="27" t="s">
        <v>68</v>
      </c>
      <c r="I155" s="27" t="s">
        <v>68</v>
      </c>
      <c r="J155" s="27" t="s">
        <v>243</v>
      </c>
      <c r="K155" s="27" t="s">
        <v>244</v>
      </c>
      <c r="L155" s="27" t="s">
        <v>124</v>
      </c>
      <c r="M155" s="27" t="s">
        <v>125</v>
      </c>
      <c r="N155" s="27" t="s">
        <v>383</v>
      </c>
      <c r="O155" s="27" t="s">
        <v>505</v>
      </c>
      <c r="P155" s="71"/>
      <c r="Q155" s="71">
        <v>11.9</v>
      </c>
      <c r="R155" s="77"/>
    </row>
    <row r="156" spans="1:18" x14ac:dyDescent="0.2">
      <c r="A156" s="27" t="s">
        <v>376</v>
      </c>
      <c r="B156" s="27" t="s">
        <v>105</v>
      </c>
      <c r="C156" s="27" t="s">
        <v>377</v>
      </c>
      <c r="D156" s="27" t="s">
        <v>107</v>
      </c>
      <c r="E156" s="27" t="s">
        <v>108</v>
      </c>
      <c r="F156" s="27" t="s">
        <v>126</v>
      </c>
      <c r="G156" s="27" t="s">
        <v>110</v>
      </c>
      <c r="H156" s="27" t="s">
        <v>68</v>
      </c>
      <c r="I156" s="27" t="s">
        <v>68</v>
      </c>
      <c r="J156" s="27" t="s">
        <v>243</v>
      </c>
      <c r="K156" s="27" t="s">
        <v>244</v>
      </c>
      <c r="L156" s="27" t="s">
        <v>124</v>
      </c>
      <c r="M156" s="27" t="s">
        <v>125</v>
      </c>
      <c r="N156" s="27" t="s">
        <v>392</v>
      </c>
      <c r="O156" s="27" t="s">
        <v>552</v>
      </c>
      <c r="P156" s="71"/>
      <c r="Q156" s="71">
        <v>0.26</v>
      </c>
      <c r="R156" s="77"/>
    </row>
    <row r="157" spans="1:18" x14ac:dyDescent="0.2">
      <c r="A157" s="27" t="s">
        <v>376</v>
      </c>
      <c r="B157" s="27" t="s">
        <v>105</v>
      </c>
      <c r="C157" s="27" t="s">
        <v>377</v>
      </c>
      <c r="D157" s="27" t="s">
        <v>107</v>
      </c>
      <c r="E157" s="27" t="s">
        <v>108</v>
      </c>
      <c r="F157" s="27" t="s">
        <v>126</v>
      </c>
      <c r="G157" s="27" t="s">
        <v>110</v>
      </c>
      <c r="H157" s="27" t="s">
        <v>68</v>
      </c>
      <c r="I157" s="27" t="s">
        <v>68</v>
      </c>
      <c r="J157" s="27" t="s">
        <v>243</v>
      </c>
      <c r="K157" s="27" t="s">
        <v>244</v>
      </c>
      <c r="L157" s="27" t="s">
        <v>124</v>
      </c>
      <c r="M157" s="27" t="s">
        <v>125</v>
      </c>
      <c r="N157" s="27" t="s">
        <v>381</v>
      </c>
      <c r="O157" s="27" t="s">
        <v>510</v>
      </c>
      <c r="P157" s="71"/>
      <c r="Q157" s="71">
        <v>3.36</v>
      </c>
      <c r="R157" s="77"/>
    </row>
    <row r="158" spans="1:18" x14ac:dyDescent="0.2">
      <c r="A158" s="27" t="s">
        <v>376</v>
      </c>
      <c r="B158" s="27" t="s">
        <v>105</v>
      </c>
      <c r="C158" s="27" t="s">
        <v>377</v>
      </c>
      <c r="D158" s="27" t="s">
        <v>107</v>
      </c>
      <c r="E158" s="27" t="s">
        <v>108</v>
      </c>
      <c r="F158" s="27" t="s">
        <v>126</v>
      </c>
      <c r="G158" s="27" t="s">
        <v>110</v>
      </c>
      <c r="H158" s="27" t="s">
        <v>68</v>
      </c>
      <c r="I158" s="27" t="s">
        <v>68</v>
      </c>
      <c r="J158" s="27" t="s">
        <v>243</v>
      </c>
      <c r="K158" s="27" t="s">
        <v>244</v>
      </c>
      <c r="L158" s="27" t="s">
        <v>124</v>
      </c>
      <c r="M158" s="27" t="s">
        <v>125</v>
      </c>
      <c r="N158" s="27" t="s">
        <v>393</v>
      </c>
      <c r="O158" s="27" t="s">
        <v>555</v>
      </c>
      <c r="P158" s="71"/>
      <c r="Q158" s="71">
        <v>1.2</v>
      </c>
      <c r="R158" s="77"/>
    </row>
    <row r="159" spans="1:18" x14ac:dyDescent="0.2">
      <c r="A159" s="27" t="s">
        <v>376</v>
      </c>
      <c r="B159" s="27" t="s">
        <v>105</v>
      </c>
      <c r="C159" s="27" t="s">
        <v>377</v>
      </c>
      <c r="D159" s="27" t="s">
        <v>107</v>
      </c>
      <c r="E159" s="27" t="s">
        <v>108</v>
      </c>
      <c r="F159" s="27" t="s">
        <v>126</v>
      </c>
      <c r="G159" s="27" t="s">
        <v>110</v>
      </c>
      <c r="H159" s="27" t="s">
        <v>68</v>
      </c>
      <c r="I159" s="27" t="s">
        <v>68</v>
      </c>
      <c r="J159" s="27" t="s">
        <v>243</v>
      </c>
      <c r="K159" s="27" t="s">
        <v>244</v>
      </c>
      <c r="L159" s="27" t="s">
        <v>124</v>
      </c>
      <c r="M159" s="27" t="s">
        <v>125</v>
      </c>
      <c r="N159" s="27" t="s">
        <v>394</v>
      </c>
      <c r="O159" s="27" t="s">
        <v>512</v>
      </c>
      <c r="P159" s="71"/>
      <c r="Q159" s="71">
        <v>0.7</v>
      </c>
      <c r="R159" s="77"/>
    </row>
    <row r="160" spans="1:18" x14ac:dyDescent="0.2">
      <c r="A160" s="27" t="s">
        <v>376</v>
      </c>
      <c r="B160" s="27" t="s">
        <v>105</v>
      </c>
      <c r="C160" s="27" t="s">
        <v>377</v>
      </c>
      <c r="D160" s="27" t="s">
        <v>107</v>
      </c>
      <c r="E160" s="27" t="s">
        <v>108</v>
      </c>
      <c r="F160" s="27" t="s">
        <v>126</v>
      </c>
      <c r="G160" s="27" t="s">
        <v>110</v>
      </c>
      <c r="H160" s="27" t="s">
        <v>68</v>
      </c>
      <c r="I160" s="27" t="s">
        <v>68</v>
      </c>
      <c r="J160" s="27" t="s">
        <v>243</v>
      </c>
      <c r="K160" s="27" t="s">
        <v>244</v>
      </c>
      <c r="L160" s="27" t="s">
        <v>124</v>
      </c>
      <c r="M160" s="27" t="s">
        <v>125</v>
      </c>
      <c r="N160" s="27" t="s">
        <v>396</v>
      </c>
      <c r="O160" s="27" t="s">
        <v>514</v>
      </c>
      <c r="P160" s="71"/>
      <c r="Q160" s="71">
        <v>3.5</v>
      </c>
      <c r="R160" s="77"/>
    </row>
    <row r="161" spans="1:18" x14ac:dyDescent="0.2">
      <c r="A161" s="27" t="s">
        <v>376</v>
      </c>
      <c r="B161" s="27" t="s">
        <v>105</v>
      </c>
      <c r="C161" s="27" t="s">
        <v>377</v>
      </c>
      <c r="D161" s="27" t="s">
        <v>107</v>
      </c>
      <c r="E161" s="27" t="s">
        <v>108</v>
      </c>
      <c r="F161" s="27" t="s">
        <v>126</v>
      </c>
      <c r="G161" s="27" t="s">
        <v>110</v>
      </c>
      <c r="H161" s="27" t="s">
        <v>68</v>
      </c>
      <c r="I161" s="27" t="s">
        <v>68</v>
      </c>
      <c r="J161" s="27" t="s">
        <v>243</v>
      </c>
      <c r="K161" s="27" t="s">
        <v>244</v>
      </c>
      <c r="L161" s="27" t="s">
        <v>124</v>
      </c>
      <c r="M161" s="27" t="s">
        <v>125</v>
      </c>
      <c r="N161" s="27" t="s">
        <v>432</v>
      </c>
      <c r="O161" s="27" t="s">
        <v>529</v>
      </c>
      <c r="P161" s="71"/>
      <c r="Q161" s="71">
        <v>1.2</v>
      </c>
      <c r="R161" s="77"/>
    </row>
    <row r="162" spans="1:18" x14ac:dyDescent="0.2">
      <c r="A162" s="27" t="s">
        <v>376</v>
      </c>
      <c r="B162" s="27" t="s">
        <v>105</v>
      </c>
      <c r="C162" s="27" t="s">
        <v>377</v>
      </c>
      <c r="D162" s="27" t="s">
        <v>107</v>
      </c>
      <c r="E162" s="27" t="s">
        <v>108</v>
      </c>
      <c r="F162" s="27" t="s">
        <v>126</v>
      </c>
      <c r="G162" s="27" t="s">
        <v>110</v>
      </c>
      <c r="H162" s="27" t="s">
        <v>68</v>
      </c>
      <c r="I162" s="27" t="s">
        <v>68</v>
      </c>
      <c r="J162" s="27" t="s">
        <v>243</v>
      </c>
      <c r="K162" s="27" t="s">
        <v>244</v>
      </c>
      <c r="L162" s="27" t="s">
        <v>124</v>
      </c>
      <c r="M162" s="27" t="s">
        <v>125</v>
      </c>
      <c r="N162" s="27" t="s">
        <v>397</v>
      </c>
      <c r="O162" s="27" t="s">
        <v>560</v>
      </c>
      <c r="P162" s="71"/>
      <c r="Q162" s="71">
        <v>0.28000000000000003</v>
      </c>
      <c r="R162" s="77"/>
    </row>
    <row r="163" spans="1:18" x14ac:dyDescent="0.2">
      <c r="A163" s="27" t="s">
        <v>376</v>
      </c>
      <c r="B163" s="27" t="s">
        <v>105</v>
      </c>
      <c r="C163" s="27" t="s">
        <v>377</v>
      </c>
      <c r="D163" s="27" t="s">
        <v>107</v>
      </c>
      <c r="E163" s="27" t="s">
        <v>108</v>
      </c>
      <c r="F163" s="27" t="s">
        <v>126</v>
      </c>
      <c r="G163" s="27" t="s">
        <v>110</v>
      </c>
      <c r="H163" s="27" t="s">
        <v>68</v>
      </c>
      <c r="I163" s="27" t="s">
        <v>68</v>
      </c>
      <c r="J163" s="27" t="s">
        <v>243</v>
      </c>
      <c r="K163" s="27" t="s">
        <v>244</v>
      </c>
      <c r="L163" s="27" t="s">
        <v>124</v>
      </c>
      <c r="M163" s="27" t="s">
        <v>125</v>
      </c>
      <c r="N163" s="27" t="s">
        <v>414</v>
      </c>
      <c r="O163" s="27" t="s">
        <v>516</v>
      </c>
      <c r="P163" s="71"/>
      <c r="Q163" s="71">
        <v>0.38</v>
      </c>
      <c r="R163" s="77"/>
    </row>
    <row r="164" spans="1:18" x14ac:dyDescent="0.2">
      <c r="A164" s="27" t="s">
        <v>376</v>
      </c>
      <c r="B164" s="27" t="s">
        <v>105</v>
      </c>
      <c r="C164" s="27" t="s">
        <v>377</v>
      </c>
      <c r="D164" s="27" t="s">
        <v>107</v>
      </c>
      <c r="E164" s="27" t="s">
        <v>108</v>
      </c>
      <c r="F164" s="27" t="s">
        <v>126</v>
      </c>
      <c r="G164" s="27" t="s">
        <v>110</v>
      </c>
      <c r="H164" s="27" t="s">
        <v>68</v>
      </c>
      <c r="I164" s="27" t="s">
        <v>68</v>
      </c>
      <c r="J164" s="27" t="s">
        <v>243</v>
      </c>
      <c r="K164" s="27" t="s">
        <v>244</v>
      </c>
      <c r="L164" s="27" t="s">
        <v>124</v>
      </c>
      <c r="M164" s="27" t="s">
        <v>125</v>
      </c>
      <c r="N164" s="27" t="s">
        <v>398</v>
      </c>
      <c r="O164" s="27" t="s">
        <v>517</v>
      </c>
      <c r="P164" s="71"/>
      <c r="Q164" s="71">
        <v>2.8</v>
      </c>
      <c r="R164" s="77"/>
    </row>
    <row r="165" spans="1:18" x14ac:dyDescent="0.2">
      <c r="A165" s="27" t="s">
        <v>376</v>
      </c>
      <c r="B165" s="27" t="s">
        <v>105</v>
      </c>
      <c r="C165" s="27" t="s">
        <v>377</v>
      </c>
      <c r="D165" s="27" t="s">
        <v>107</v>
      </c>
      <c r="E165" s="27" t="s">
        <v>108</v>
      </c>
      <c r="F165" s="27" t="s">
        <v>126</v>
      </c>
      <c r="G165" s="27" t="s">
        <v>110</v>
      </c>
      <c r="H165" s="27" t="s">
        <v>68</v>
      </c>
      <c r="I165" s="27" t="s">
        <v>68</v>
      </c>
      <c r="J165" s="27" t="s">
        <v>243</v>
      </c>
      <c r="K165" s="27" t="s">
        <v>244</v>
      </c>
      <c r="L165" s="27" t="s">
        <v>124</v>
      </c>
      <c r="M165" s="27" t="s">
        <v>125</v>
      </c>
      <c r="N165" s="27" t="s">
        <v>428</v>
      </c>
      <c r="O165" s="27" t="s">
        <v>518</v>
      </c>
      <c r="P165" s="71"/>
      <c r="Q165" s="71">
        <v>0.42</v>
      </c>
      <c r="R165" s="77"/>
    </row>
    <row r="166" spans="1:18" x14ac:dyDescent="0.2">
      <c r="A166" s="27" t="s">
        <v>376</v>
      </c>
      <c r="B166" s="27" t="s">
        <v>105</v>
      </c>
      <c r="C166" s="27" t="s">
        <v>377</v>
      </c>
      <c r="D166" s="27" t="s">
        <v>107</v>
      </c>
      <c r="E166" s="27" t="s">
        <v>108</v>
      </c>
      <c r="F166" s="27" t="s">
        <v>126</v>
      </c>
      <c r="G166" s="27" t="s">
        <v>110</v>
      </c>
      <c r="H166" s="27" t="s">
        <v>68</v>
      </c>
      <c r="I166" s="27" t="s">
        <v>68</v>
      </c>
      <c r="J166" s="27" t="s">
        <v>243</v>
      </c>
      <c r="K166" s="27" t="s">
        <v>244</v>
      </c>
      <c r="L166" s="27" t="s">
        <v>124</v>
      </c>
      <c r="M166" s="27" t="s">
        <v>125</v>
      </c>
      <c r="N166" s="27" t="s">
        <v>400</v>
      </c>
      <c r="O166" s="27" t="s">
        <v>519</v>
      </c>
      <c r="P166" s="71"/>
      <c r="Q166" s="71">
        <v>1.48</v>
      </c>
      <c r="R166" s="77"/>
    </row>
    <row r="167" spans="1:18" x14ac:dyDescent="0.2">
      <c r="A167" s="27" t="s">
        <v>376</v>
      </c>
      <c r="B167" s="27" t="s">
        <v>105</v>
      </c>
      <c r="C167" s="27" t="s">
        <v>377</v>
      </c>
      <c r="D167" s="27" t="s">
        <v>107</v>
      </c>
      <c r="E167" s="27" t="s">
        <v>108</v>
      </c>
      <c r="F167" s="27" t="s">
        <v>126</v>
      </c>
      <c r="G167" s="27" t="s">
        <v>110</v>
      </c>
      <c r="H167" s="27" t="s">
        <v>68</v>
      </c>
      <c r="I167" s="27" t="s">
        <v>68</v>
      </c>
      <c r="J167" s="27" t="s">
        <v>243</v>
      </c>
      <c r="K167" s="27" t="s">
        <v>244</v>
      </c>
      <c r="L167" s="27" t="s">
        <v>124</v>
      </c>
      <c r="M167" s="27" t="s">
        <v>125</v>
      </c>
      <c r="N167" s="27" t="s">
        <v>401</v>
      </c>
      <c r="O167" s="27" t="s">
        <v>520</v>
      </c>
      <c r="P167" s="71"/>
      <c r="Q167" s="71">
        <v>0.98</v>
      </c>
      <c r="R167" s="77"/>
    </row>
    <row r="168" spans="1:18" x14ac:dyDescent="0.2">
      <c r="A168" s="27" t="s">
        <v>376</v>
      </c>
      <c r="B168" s="27" t="s">
        <v>105</v>
      </c>
      <c r="C168" s="27" t="s">
        <v>377</v>
      </c>
      <c r="D168" s="27" t="s">
        <v>107</v>
      </c>
      <c r="E168" s="27" t="s">
        <v>108</v>
      </c>
      <c r="F168" s="27" t="s">
        <v>126</v>
      </c>
      <c r="G168" s="27" t="s">
        <v>110</v>
      </c>
      <c r="H168" s="27" t="s">
        <v>68</v>
      </c>
      <c r="I168" s="27" t="s">
        <v>68</v>
      </c>
      <c r="J168" s="27" t="s">
        <v>243</v>
      </c>
      <c r="K168" s="27" t="s">
        <v>244</v>
      </c>
      <c r="L168" s="27" t="s">
        <v>124</v>
      </c>
      <c r="M168" s="27" t="s">
        <v>125</v>
      </c>
      <c r="N168" s="27" t="s">
        <v>455</v>
      </c>
      <c r="O168" s="27" t="s">
        <v>564</v>
      </c>
      <c r="P168" s="71"/>
      <c r="Q168" s="71">
        <v>0.84</v>
      </c>
      <c r="R168" s="77"/>
    </row>
    <row r="169" spans="1:18" x14ac:dyDescent="0.2">
      <c r="A169" s="27" t="s">
        <v>376</v>
      </c>
      <c r="B169" s="27" t="s">
        <v>105</v>
      </c>
      <c r="C169" s="27" t="s">
        <v>377</v>
      </c>
      <c r="D169" s="27" t="s">
        <v>107</v>
      </c>
      <c r="E169" s="27" t="s">
        <v>108</v>
      </c>
      <c r="F169" s="27" t="s">
        <v>126</v>
      </c>
      <c r="G169" s="27" t="s">
        <v>110</v>
      </c>
      <c r="H169" s="27" t="s">
        <v>68</v>
      </c>
      <c r="I169" s="27" t="s">
        <v>68</v>
      </c>
      <c r="J169" s="27" t="s">
        <v>243</v>
      </c>
      <c r="K169" s="27" t="s">
        <v>244</v>
      </c>
      <c r="L169" s="27" t="s">
        <v>124</v>
      </c>
      <c r="M169" s="27" t="s">
        <v>125</v>
      </c>
      <c r="N169" s="27" t="s">
        <v>405</v>
      </c>
      <c r="O169" s="27" t="s">
        <v>523</v>
      </c>
      <c r="P169" s="71"/>
      <c r="Q169" s="71">
        <v>20.440000000000001</v>
      </c>
      <c r="R169" s="77"/>
    </row>
    <row r="170" spans="1:18" x14ac:dyDescent="0.2">
      <c r="A170" s="27" t="s">
        <v>376</v>
      </c>
      <c r="B170" s="27" t="s">
        <v>105</v>
      </c>
      <c r="C170" s="27" t="s">
        <v>377</v>
      </c>
      <c r="D170" s="27" t="s">
        <v>107</v>
      </c>
      <c r="E170" s="27" t="s">
        <v>108</v>
      </c>
      <c r="F170" s="27" t="s">
        <v>126</v>
      </c>
      <c r="G170" s="27" t="s">
        <v>110</v>
      </c>
      <c r="H170" s="27" t="s">
        <v>68</v>
      </c>
      <c r="I170" s="27" t="s">
        <v>68</v>
      </c>
      <c r="J170" s="27" t="s">
        <v>243</v>
      </c>
      <c r="K170" s="27" t="s">
        <v>244</v>
      </c>
      <c r="L170" s="27" t="s">
        <v>124</v>
      </c>
      <c r="M170" s="27" t="s">
        <v>125</v>
      </c>
      <c r="N170" s="27" t="s">
        <v>402</v>
      </c>
      <c r="O170" s="27" t="s">
        <v>524</v>
      </c>
      <c r="P170" s="71"/>
      <c r="Q170" s="71">
        <v>0.42</v>
      </c>
      <c r="R170" s="77"/>
    </row>
    <row r="171" spans="1:18" x14ac:dyDescent="0.2">
      <c r="A171" s="27" t="s">
        <v>376</v>
      </c>
      <c r="B171" s="27" t="s">
        <v>105</v>
      </c>
      <c r="C171" s="27" t="s">
        <v>377</v>
      </c>
      <c r="D171" s="27" t="s">
        <v>107</v>
      </c>
      <c r="E171" s="27" t="s">
        <v>108</v>
      </c>
      <c r="F171" s="27" t="s">
        <v>126</v>
      </c>
      <c r="G171" s="27" t="s">
        <v>110</v>
      </c>
      <c r="H171" s="27" t="s">
        <v>68</v>
      </c>
      <c r="I171" s="27" t="s">
        <v>68</v>
      </c>
      <c r="J171" s="27" t="s">
        <v>243</v>
      </c>
      <c r="K171" s="27" t="s">
        <v>244</v>
      </c>
      <c r="L171" s="27" t="s">
        <v>124</v>
      </c>
      <c r="M171" s="27" t="s">
        <v>125</v>
      </c>
      <c r="N171" s="27" t="s">
        <v>403</v>
      </c>
      <c r="O171" s="27" t="s">
        <v>525</v>
      </c>
      <c r="P171" s="71"/>
      <c r="Q171" s="71">
        <v>3.64</v>
      </c>
      <c r="R171" s="77"/>
    </row>
    <row r="172" spans="1:18" x14ac:dyDescent="0.2">
      <c r="A172" s="27" t="s">
        <v>376</v>
      </c>
      <c r="B172" s="27" t="s">
        <v>105</v>
      </c>
      <c r="C172" s="27" t="s">
        <v>377</v>
      </c>
      <c r="D172" s="27" t="s">
        <v>107</v>
      </c>
      <c r="E172" s="27" t="s">
        <v>108</v>
      </c>
      <c r="F172" s="27" t="s">
        <v>129</v>
      </c>
      <c r="G172" s="27" t="s">
        <v>110</v>
      </c>
      <c r="H172" s="27" t="s">
        <v>169</v>
      </c>
      <c r="I172" s="27" t="s">
        <v>170</v>
      </c>
      <c r="J172" s="27" t="s">
        <v>243</v>
      </c>
      <c r="K172" s="27" t="s">
        <v>244</v>
      </c>
      <c r="L172" s="27" t="s">
        <v>91</v>
      </c>
      <c r="M172" s="27" t="s">
        <v>92</v>
      </c>
      <c r="N172" s="27" t="s">
        <v>382</v>
      </c>
      <c r="O172" s="27" t="s">
        <v>491</v>
      </c>
      <c r="P172" s="71"/>
      <c r="Q172" s="71">
        <v>32.69</v>
      </c>
      <c r="R172" s="77"/>
    </row>
    <row r="173" spans="1:18" x14ac:dyDescent="0.2">
      <c r="A173" s="27" t="s">
        <v>376</v>
      </c>
      <c r="B173" s="27" t="s">
        <v>105</v>
      </c>
      <c r="C173" s="27" t="s">
        <v>377</v>
      </c>
      <c r="D173" s="27" t="s">
        <v>107</v>
      </c>
      <c r="E173" s="27" t="s">
        <v>108</v>
      </c>
      <c r="F173" s="27" t="s">
        <v>129</v>
      </c>
      <c r="G173" s="27" t="s">
        <v>110</v>
      </c>
      <c r="H173" s="27" t="s">
        <v>169</v>
      </c>
      <c r="I173" s="27" t="s">
        <v>170</v>
      </c>
      <c r="J173" s="27" t="s">
        <v>243</v>
      </c>
      <c r="K173" s="27" t="s">
        <v>244</v>
      </c>
      <c r="L173" s="27" t="s">
        <v>91</v>
      </c>
      <c r="M173" s="27" t="s">
        <v>92</v>
      </c>
      <c r="N173" s="27" t="s">
        <v>435</v>
      </c>
      <c r="O173" s="27" t="s">
        <v>535</v>
      </c>
      <c r="P173" s="71"/>
      <c r="Q173" s="71">
        <v>1.25</v>
      </c>
      <c r="R173" s="77"/>
    </row>
    <row r="174" spans="1:18" x14ac:dyDescent="0.2">
      <c r="A174" s="27" t="s">
        <v>376</v>
      </c>
      <c r="B174" s="27" t="s">
        <v>105</v>
      </c>
      <c r="C174" s="27" t="s">
        <v>377</v>
      </c>
      <c r="D174" s="27" t="s">
        <v>107</v>
      </c>
      <c r="E174" s="27" t="s">
        <v>108</v>
      </c>
      <c r="F174" s="27" t="s">
        <v>129</v>
      </c>
      <c r="G174" s="27" t="s">
        <v>110</v>
      </c>
      <c r="H174" s="27" t="s">
        <v>169</v>
      </c>
      <c r="I174" s="27" t="s">
        <v>170</v>
      </c>
      <c r="J174" s="27" t="s">
        <v>243</v>
      </c>
      <c r="K174" s="27" t="s">
        <v>244</v>
      </c>
      <c r="L174" s="27" t="s">
        <v>91</v>
      </c>
      <c r="M174" s="27" t="s">
        <v>92</v>
      </c>
      <c r="N174" s="27" t="s">
        <v>384</v>
      </c>
      <c r="O174" s="27" t="s">
        <v>492</v>
      </c>
      <c r="P174" s="71"/>
      <c r="Q174" s="71">
        <v>3.85</v>
      </c>
      <c r="R174" s="77"/>
    </row>
    <row r="175" spans="1:18" x14ac:dyDescent="0.2">
      <c r="A175" s="27" t="s">
        <v>376</v>
      </c>
      <c r="B175" s="27" t="s">
        <v>105</v>
      </c>
      <c r="C175" s="27" t="s">
        <v>377</v>
      </c>
      <c r="D175" s="27" t="s">
        <v>107</v>
      </c>
      <c r="E175" s="27" t="s">
        <v>108</v>
      </c>
      <c r="F175" s="27" t="s">
        <v>129</v>
      </c>
      <c r="G175" s="27" t="s">
        <v>110</v>
      </c>
      <c r="H175" s="27" t="s">
        <v>169</v>
      </c>
      <c r="I175" s="27" t="s">
        <v>170</v>
      </c>
      <c r="J175" s="27" t="s">
        <v>243</v>
      </c>
      <c r="K175" s="27" t="s">
        <v>244</v>
      </c>
      <c r="L175" s="27" t="s">
        <v>91</v>
      </c>
      <c r="M175" s="27" t="s">
        <v>92</v>
      </c>
      <c r="N175" s="27" t="s">
        <v>437</v>
      </c>
      <c r="O175" s="27" t="s">
        <v>537</v>
      </c>
      <c r="P175" s="71"/>
      <c r="Q175" s="71">
        <v>0.49</v>
      </c>
      <c r="R175" s="77"/>
    </row>
    <row r="176" spans="1:18" x14ac:dyDescent="0.2">
      <c r="A176" s="27" t="s">
        <v>376</v>
      </c>
      <c r="B176" s="27" t="s">
        <v>105</v>
      </c>
      <c r="C176" s="27" t="s">
        <v>377</v>
      </c>
      <c r="D176" s="27" t="s">
        <v>107</v>
      </c>
      <c r="E176" s="27" t="s">
        <v>108</v>
      </c>
      <c r="F176" s="27" t="s">
        <v>129</v>
      </c>
      <c r="G176" s="27" t="s">
        <v>110</v>
      </c>
      <c r="H176" s="27" t="s">
        <v>169</v>
      </c>
      <c r="I176" s="27" t="s">
        <v>170</v>
      </c>
      <c r="J176" s="27" t="s">
        <v>243</v>
      </c>
      <c r="K176" s="27" t="s">
        <v>244</v>
      </c>
      <c r="L176" s="27" t="s">
        <v>91</v>
      </c>
      <c r="M176" s="27" t="s">
        <v>92</v>
      </c>
      <c r="N176" s="27" t="s">
        <v>438</v>
      </c>
      <c r="O176" s="27" t="s">
        <v>538</v>
      </c>
      <c r="P176" s="71"/>
      <c r="Q176" s="71">
        <v>0.56000000000000005</v>
      </c>
      <c r="R176" s="77"/>
    </row>
    <row r="177" spans="1:18" x14ac:dyDescent="0.2">
      <c r="A177" s="27" t="s">
        <v>376</v>
      </c>
      <c r="B177" s="27" t="s">
        <v>105</v>
      </c>
      <c r="C177" s="27" t="s">
        <v>377</v>
      </c>
      <c r="D177" s="27" t="s">
        <v>107</v>
      </c>
      <c r="E177" s="27" t="s">
        <v>108</v>
      </c>
      <c r="F177" s="27" t="s">
        <v>129</v>
      </c>
      <c r="G177" s="27" t="s">
        <v>110</v>
      </c>
      <c r="H177" s="27" t="s">
        <v>169</v>
      </c>
      <c r="I177" s="27" t="s">
        <v>170</v>
      </c>
      <c r="J177" s="27" t="s">
        <v>243</v>
      </c>
      <c r="K177" s="27" t="s">
        <v>244</v>
      </c>
      <c r="L177" s="27" t="s">
        <v>91</v>
      </c>
      <c r="M177" s="27" t="s">
        <v>92</v>
      </c>
      <c r="N177" s="27" t="s">
        <v>378</v>
      </c>
      <c r="O177" s="27" t="s">
        <v>494</v>
      </c>
      <c r="P177" s="71"/>
      <c r="Q177" s="71">
        <v>29.89</v>
      </c>
      <c r="R177" s="77"/>
    </row>
    <row r="178" spans="1:18" x14ac:dyDescent="0.2">
      <c r="A178" s="27" t="s">
        <v>376</v>
      </c>
      <c r="B178" s="27" t="s">
        <v>105</v>
      </c>
      <c r="C178" s="27" t="s">
        <v>377</v>
      </c>
      <c r="D178" s="27" t="s">
        <v>107</v>
      </c>
      <c r="E178" s="27" t="s">
        <v>108</v>
      </c>
      <c r="F178" s="27" t="s">
        <v>129</v>
      </c>
      <c r="G178" s="27" t="s">
        <v>110</v>
      </c>
      <c r="H178" s="27" t="s">
        <v>169</v>
      </c>
      <c r="I178" s="27" t="s">
        <v>170</v>
      </c>
      <c r="J178" s="27" t="s">
        <v>243</v>
      </c>
      <c r="K178" s="27" t="s">
        <v>244</v>
      </c>
      <c r="L178" s="27" t="s">
        <v>91</v>
      </c>
      <c r="M178" s="27" t="s">
        <v>92</v>
      </c>
      <c r="N178" s="27" t="s">
        <v>386</v>
      </c>
      <c r="O178" s="27" t="s">
        <v>526</v>
      </c>
      <c r="P178" s="71"/>
      <c r="Q178" s="71">
        <v>2.31</v>
      </c>
      <c r="R178" s="77"/>
    </row>
    <row r="179" spans="1:18" x14ac:dyDescent="0.2">
      <c r="A179" s="27" t="s">
        <v>376</v>
      </c>
      <c r="B179" s="27" t="s">
        <v>105</v>
      </c>
      <c r="C179" s="27" t="s">
        <v>377</v>
      </c>
      <c r="D179" s="27" t="s">
        <v>107</v>
      </c>
      <c r="E179" s="27" t="s">
        <v>108</v>
      </c>
      <c r="F179" s="27" t="s">
        <v>129</v>
      </c>
      <c r="G179" s="27" t="s">
        <v>110</v>
      </c>
      <c r="H179" s="27" t="s">
        <v>169</v>
      </c>
      <c r="I179" s="27" t="s">
        <v>170</v>
      </c>
      <c r="J179" s="27" t="s">
        <v>243</v>
      </c>
      <c r="K179" s="27" t="s">
        <v>244</v>
      </c>
      <c r="L179" s="27" t="s">
        <v>91</v>
      </c>
      <c r="M179" s="27" t="s">
        <v>92</v>
      </c>
      <c r="N179" s="27" t="s">
        <v>387</v>
      </c>
      <c r="O179" s="27" t="s">
        <v>496</v>
      </c>
      <c r="P179" s="71"/>
      <c r="Q179" s="71">
        <v>31.57</v>
      </c>
      <c r="R179" s="77"/>
    </row>
    <row r="180" spans="1:18" x14ac:dyDescent="0.2">
      <c r="A180" s="27" t="s">
        <v>376</v>
      </c>
      <c r="B180" s="27" t="s">
        <v>105</v>
      </c>
      <c r="C180" s="27" t="s">
        <v>377</v>
      </c>
      <c r="D180" s="27" t="s">
        <v>107</v>
      </c>
      <c r="E180" s="27" t="s">
        <v>108</v>
      </c>
      <c r="F180" s="27" t="s">
        <v>129</v>
      </c>
      <c r="G180" s="27" t="s">
        <v>110</v>
      </c>
      <c r="H180" s="27" t="s">
        <v>169</v>
      </c>
      <c r="I180" s="27" t="s">
        <v>170</v>
      </c>
      <c r="J180" s="27" t="s">
        <v>243</v>
      </c>
      <c r="K180" s="27" t="s">
        <v>244</v>
      </c>
      <c r="L180" s="27" t="s">
        <v>91</v>
      </c>
      <c r="M180" s="27" t="s">
        <v>92</v>
      </c>
      <c r="N180" s="27" t="s">
        <v>388</v>
      </c>
      <c r="O180" s="27" t="s">
        <v>498</v>
      </c>
      <c r="P180" s="71"/>
      <c r="Q180" s="71">
        <v>0.84</v>
      </c>
      <c r="R180" s="77"/>
    </row>
    <row r="181" spans="1:18" x14ac:dyDescent="0.2">
      <c r="A181" s="27" t="s">
        <v>376</v>
      </c>
      <c r="B181" s="27" t="s">
        <v>105</v>
      </c>
      <c r="C181" s="27" t="s">
        <v>377</v>
      </c>
      <c r="D181" s="27" t="s">
        <v>107</v>
      </c>
      <c r="E181" s="27" t="s">
        <v>108</v>
      </c>
      <c r="F181" s="27" t="s">
        <v>129</v>
      </c>
      <c r="G181" s="27" t="s">
        <v>110</v>
      </c>
      <c r="H181" s="27" t="s">
        <v>169</v>
      </c>
      <c r="I181" s="27" t="s">
        <v>170</v>
      </c>
      <c r="J181" s="27" t="s">
        <v>243</v>
      </c>
      <c r="K181" s="27" t="s">
        <v>244</v>
      </c>
      <c r="L181" s="27" t="s">
        <v>91</v>
      </c>
      <c r="M181" s="27" t="s">
        <v>92</v>
      </c>
      <c r="N181" s="27" t="s">
        <v>422</v>
      </c>
      <c r="O181" s="27" t="s">
        <v>499</v>
      </c>
      <c r="P181" s="71"/>
      <c r="Q181" s="71">
        <v>0.56999999999999995</v>
      </c>
      <c r="R181" s="77"/>
    </row>
    <row r="182" spans="1:18" x14ac:dyDescent="0.2">
      <c r="A182" s="27" t="s">
        <v>376</v>
      </c>
      <c r="B182" s="27" t="s">
        <v>105</v>
      </c>
      <c r="C182" s="27" t="s">
        <v>377</v>
      </c>
      <c r="D182" s="27" t="s">
        <v>107</v>
      </c>
      <c r="E182" s="27" t="s">
        <v>108</v>
      </c>
      <c r="F182" s="27" t="s">
        <v>129</v>
      </c>
      <c r="G182" s="27" t="s">
        <v>110</v>
      </c>
      <c r="H182" s="27" t="s">
        <v>169</v>
      </c>
      <c r="I182" s="27" t="s">
        <v>170</v>
      </c>
      <c r="J182" s="27" t="s">
        <v>243</v>
      </c>
      <c r="K182" s="27" t="s">
        <v>244</v>
      </c>
      <c r="L182" s="27" t="s">
        <v>91</v>
      </c>
      <c r="M182" s="27" t="s">
        <v>92</v>
      </c>
      <c r="N182" s="27" t="s">
        <v>380</v>
      </c>
      <c r="O182" s="27" t="s">
        <v>500</v>
      </c>
      <c r="P182" s="71"/>
      <c r="Q182" s="71">
        <v>19.18</v>
      </c>
      <c r="R182" s="77"/>
    </row>
    <row r="183" spans="1:18" x14ac:dyDescent="0.2">
      <c r="A183" s="27" t="s">
        <v>376</v>
      </c>
      <c r="B183" s="27" t="s">
        <v>105</v>
      </c>
      <c r="C183" s="27" t="s">
        <v>377</v>
      </c>
      <c r="D183" s="27" t="s">
        <v>107</v>
      </c>
      <c r="E183" s="27" t="s">
        <v>108</v>
      </c>
      <c r="F183" s="27" t="s">
        <v>129</v>
      </c>
      <c r="G183" s="27" t="s">
        <v>110</v>
      </c>
      <c r="H183" s="27" t="s">
        <v>169</v>
      </c>
      <c r="I183" s="27" t="s">
        <v>170</v>
      </c>
      <c r="J183" s="27" t="s">
        <v>243</v>
      </c>
      <c r="K183" s="27" t="s">
        <v>244</v>
      </c>
      <c r="L183" s="27" t="s">
        <v>91</v>
      </c>
      <c r="M183" s="27" t="s">
        <v>92</v>
      </c>
      <c r="N183" s="27" t="s">
        <v>102</v>
      </c>
      <c r="O183" s="27" t="s">
        <v>490</v>
      </c>
      <c r="P183" s="71"/>
      <c r="Q183" s="71">
        <v>203.56</v>
      </c>
      <c r="R183" s="77"/>
    </row>
    <row r="184" spans="1:18" x14ac:dyDescent="0.2">
      <c r="A184" s="27" t="s">
        <v>376</v>
      </c>
      <c r="B184" s="27" t="s">
        <v>105</v>
      </c>
      <c r="C184" s="27" t="s">
        <v>377</v>
      </c>
      <c r="D184" s="27" t="s">
        <v>107</v>
      </c>
      <c r="E184" s="27" t="s">
        <v>108</v>
      </c>
      <c r="F184" s="27" t="s">
        <v>129</v>
      </c>
      <c r="G184" s="27" t="s">
        <v>110</v>
      </c>
      <c r="H184" s="27" t="s">
        <v>169</v>
      </c>
      <c r="I184" s="27" t="s">
        <v>170</v>
      </c>
      <c r="J184" s="27" t="s">
        <v>243</v>
      </c>
      <c r="K184" s="27" t="s">
        <v>244</v>
      </c>
      <c r="L184" s="27" t="s">
        <v>91</v>
      </c>
      <c r="M184" s="27" t="s">
        <v>92</v>
      </c>
      <c r="N184" s="27" t="s">
        <v>423</v>
      </c>
      <c r="O184" s="27" t="s">
        <v>501</v>
      </c>
      <c r="P184" s="71"/>
      <c r="Q184" s="71">
        <v>1.74</v>
      </c>
      <c r="R184" s="77"/>
    </row>
    <row r="185" spans="1:18" x14ac:dyDescent="0.2">
      <c r="A185" s="27" t="s">
        <v>376</v>
      </c>
      <c r="B185" s="27" t="s">
        <v>105</v>
      </c>
      <c r="C185" s="27" t="s">
        <v>377</v>
      </c>
      <c r="D185" s="27" t="s">
        <v>107</v>
      </c>
      <c r="E185" s="27" t="s">
        <v>108</v>
      </c>
      <c r="F185" s="27" t="s">
        <v>129</v>
      </c>
      <c r="G185" s="27" t="s">
        <v>110</v>
      </c>
      <c r="H185" s="27" t="s">
        <v>169</v>
      </c>
      <c r="I185" s="27" t="s">
        <v>170</v>
      </c>
      <c r="J185" s="27" t="s">
        <v>243</v>
      </c>
      <c r="K185" s="27" t="s">
        <v>244</v>
      </c>
      <c r="L185" s="27" t="s">
        <v>91</v>
      </c>
      <c r="M185" s="27" t="s">
        <v>92</v>
      </c>
      <c r="N185" s="27" t="s">
        <v>408</v>
      </c>
      <c r="O185" s="27" t="s">
        <v>502</v>
      </c>
      <c r="P185" s="71"/>
      <c r="Q185" s="71">
        <v>1.4</v>
      </c>
      <c r="R185" s="77"/>
    </row>
    <row r="186" spans="1:18" x14ac:dyDescent="0.2">
      <c r="A186" s="27" t="s">
        <v>376</v>
      </c>
      <c r="B186" s="27" t="s">
        <v>105</v>
      </c>
      <c r="C186" s="27" t="s">
        <v>377</v>
      </c>
      <c r="D186" s="27" t="s">
        <v>107</v>
      </c>
      <c r="E186" s="27" t="s">
        <v>108</v>
      </c>
      <c r="F186" s="27" t="s">
        <v>129</v>
      </c>
      <c r="G186" s="27" t="s">
        <v>110</v>
      </c>
      <c r="H186" s="27" t="s">
        <v>169</v>
      </c>
      <c r="I186" s="27" t="s">
        <v>170</v>
      </c>
      <c r="J186" s="27" t="s">
        <v>243</v>
      </c>
      <c r="K186" s="27" t="s">
        <v>244</v>
      </c>
      <c r="L186" s="27" t="s">
        <v>91</v>
      </c>
      <c r="M186" s="27" t="s">
        <v>92</v>
      </c>
      <c r="N186" s="27" t="s">
        <v>390</v>
      </c>
      <c r="O186" s="27" t="s">
        <v>503</v>
      </c>
      <c r="P186" s="71"/>
      <c r="Q186" s="71">
        <v>0.49</v>
      </c>
      <c r="R186" s="77"/>
    </row>
    <row r="187" spans="1:18" x14ac:dyDescent="0.2">
      <c r="A187" s="27" t="s">
        <v>376</v>
      </c>
      <c r="B187" s="27" t="s">
        <v>105</v>
      </c>
      <c r="C187" s="27" t="s">
        <v>377</v>
      </c>
      <c r="D187" s="27" t="s">
        <v>107</v>
      </c>
      <c r="E187" s="27" t="s">
        <v>108</v>
      </c>
      <c r="F187" s="27" t="s">
        <v>129</v>
      </c>
      <c r="G187" s="27" t="s">
        <v>110</v>
      </c>
      <c r="H187" s="27" t="s">
        <v>169</v>
      </c>
      <c r="I187" s="27" t="s">
        <v>170</v>
      </c>
      <c r="J187" s="27" t="s">
        <v>243</v>
      </c>
      <c r="K187" s="27" t="s">
        <v>244</v>
      </c>
      <c r="L187" s="27" t="s">
        <v>91</v>
      </c>
      <c r="M187" s="27" t="s">
        <v>92</v>
      </c>
      <c r="N187" s="27" t="s">
        <v>391</v>
      </c>
      <c r="O187" s="27" t="s">
        <v>504</v>
      </c>
      <c r="P187" s="71"/>
      <c r="Q187" s="71">
        <v>4.29</v>
      </c>
      <c r="R187" s="77"/>
    </row>
    <row r="188" spans="1:18" x14ac:dyDescent="0.2">
      <c r="A188" s="27" t="s">
        <v>376</v>
      </c>
      <c r="B188" s="27" t="s">
        <v>105</v>
      </c>
      <c r="C188" s="27" t="s">
        <v>377</v>
      </c>
      <c r="D188" s="27" t="s">
        <v>107</v>
      </c>
      <c r="E188" s="27" t="s">
        <v>108</v>
      </c>
      <c r="F188" s="27" t="s">
        <v>129</v>
      </c>
      <c r="G188" s="27" t="s">
        <v>110</v>
      </c>
      <c r="H188" s="27" t="s">
        <v>169</v>
      </c>
      <c r="I188" s="27" t="s">
        <v>170</v>
      </c>
      <c r="J188" s="27" t="s">
        <v>243</v>
      </c>
      <c r="K188" s="27" t="s">
        <v>244</v>
      </c>
      <c r="L188" s="27" t="s">
        <v>91</v>
      </c>
      <c r="M188" s="27" t="s">
        <v>92</v>
      </c>
      <c r="N188" s="27" t="s">
        <v>383</v>
      </c>
      <c r="O188" s="27" t="s">
        <v>505</v>
      </c>
      <c r="P188" s="71"/>
      <c r="Q188" s="71">
        <v>29.89</v>
      </c>
      <c r="R188" s="77"/>
    </row>
    <row r="189" spans="1:18" x14ac:dyDescent="0.2">
      <c r="A189" s="27" t="s">
        <v>376</v>
      </c>
      <c r="B189" s="27" t="s">
        <v>105</v>
      </c>
      <c r="C189" s="27" t="s">
        <v>377</v>
      </c>
      <c r="D189" s="27" t="s">
        <v>107</v>
      </c>
      <c r="E189" s="27" t="s">
        <v>108</v>
      </c>
      <c r="F189" s="27" t="s">
        <v>129</v>
      </c>
      <c r="G189" s="27" t="s">
        <v>110</v>
      </c>
      <c r="H189" s="27" t="s">
        <v>169</v>
      </c>
      <c r="I189" s="27" t="s">
        <v>170</v>
      </c>
      <c r="J189" s="27" t="s">
        <v>243</v>
      </c>
      <c r="K189" s="27" t="s">
        <v>244</v>
      </c>
      <c r="L189" s="27" t="s">
        <v>91</v>
      </c>
      <c r="M189" s="27" t="s">
        <v>92</v>
      </c>
      <c r="N189" s="27" t="s">
        <v>445</v>
      </c>
      <c r="O189" s="27" t="s">
        <v>548</v>
      </c>
      <c r="P189" s="71"/>
      <c r="Q189" s="71">
        <v>0.7</v>
      </c>
      <c r="R189" s="77"/>
    </row>
    <row r="190" spans="1:18" x14ac:dyDescent="0.2">
      <c r="A190" s="27" t="s">
        <v>376</v>
      </c>
      <c r="B190" s="27" t="s">
        <v>105</v>
      </c>
      <c r="C190" s="27" t="s">
        <v>377</v>
      </c>
      <c r="D190" s="27" t="s">
        <v>107</v>
      </c>
      <c r="E190" s="27" t="s">
        <v>108</v>
      </c>
      <c r="F190" s="27" t="s">
        <v>129</v>
      </c>
      <c r="G190" s="27" t="s">
        <v>110</v>
      </c>
      <c r="H190" s="27" t="s">
        <v>169</v>
      </c>
      <c r="I190" s="27" t="s">
        <v>170</v>
      </c>
      <c r="J190" s="27" t="s">
        <v>243</v>
      </c>
      <c r="K190" s="27" t="s">
        <v>244</v>
      </c>
      <c r="L190" s="27" t="s">
        <v>91</v>
      </c>
      <c r="M190" s="27" t="s">
        <v>92</v>
      </c>
      <c r="N190" s="27" t="s">
        <v>448</v>
      </c>
      <c r="O190" s="27" t="s">
        <v>553</v>
      </c>
      <c r="P190" s="71"/>
      <c r="Q190" s="71">
        <v>1.26</v>
      </c>
      <c r="R190" s="77"/>
    </row>
    <row r="191" spans="1:18" x14ac:dyDescent="0.2">
      <c r="A191" s="27" t="s">
        <v>376</v>
      </c>
      <c r="B191" s="27" t="s">
        <v>105</v>
      </c>
      <c r="C191" s="27" t="s">
        <v>377</v>
      </c>
      <c r="D191" s="27" t="s">
        <v>107</v>
      </c>
      <c r="E191" s="27" t="s">
        <v>108</v>
      </c>
      <c r="F191" s="27" t="s">
        <v>129</v>
      </c>
      <c r="G191" s="27" t="s">
        <v>110</v>
      </c>
      <c r="H191" s="27" t="s">
        <v>169</v>
      </c>
      <c r="I191" s="27" t="s">
        <v>170</v>
      </c>
      <c r="J191" s="27" t="s">
        <v>243</v>
      </c>
      <c r="K191" s="27" t="s">
        <v>244</v>
      </c>
      <c r="L191" s="27" t="s">
        <v>91</v>
      </c>
      <c r="M191" s="27" t="s">
        <v>92</v>
      </c>
      <c r="N191" s="27" t="s">
        <v>381</v>
      </c>
      <c r="O191" s="27" t="s">
        <v>510</v>
      </c>
      <c r="P191" s="71"/>
      <c r="Q191" s="71">
        <v>4.41</v>
      </c>
      <c r="R191" s="77"/>
    </row>
    <row r="192" spans="1:18" x14ac:dyDescent="0.2">
      <c r="A192" s="27" t="s">
        <v>376</v>
      </c>
      <c r="B192" s="27" t="s">
        <v>105</v>
      </c>
      <c r="C192" s="27" t="s">
        <v>377</v>
      </c>
      <c r="D192" s="27" t="s">
        <v>107</v>
      </c>
      <c r="E192" s="27" t="s">
        <v>108</v>
      </c>
      <c r="F192" s="27" t="s">
        <v>129</v>
      </c>
      <c r="G192" s="27" t="s">
        <v>110</v>
      </c>
      <c r="H192" s="27" t="s">
        <v>169</v>
      </c>
      <c r="I192" s="27" t="s">
        <v>170</v>
      </c>
      <c r="J192" s="27" t="s">
        <v>243</v>
      </c>
      <c r="K192" s="27" t="s">
        <v>244</v>
      </c>
      <c r="L192" s="27" t="s">
        <v>91</v>
      </c>
      <c r="M192" s="27" t="s">
        <v>92</v>
      </c>
      <c r="N192" s="27" t="s">
        <v>449</v>
      </c>
      <c r="O192" s="27" t="s">
        <v>554</v>
      </c>
      <c r="P192" s="71"/>
      <c r="Q192" s="71">
        <v>1.26</v>
      </c>
      <c r="R192" s="77"/>
    </row>
    <row r="193" spans="1:18" x14ac:dyDescent="0.2">
      <c r="A193" s="27" t="s">
        <v>376</v>
      </c>
      <c r="B193" s="27" t="s">
        <v>105</v>
      </c>
      <c r="C193" s="27" t="s">
        <v>377</v>
      </c>
      <c r="D193" s="27" t="s">
        <v>107</v>
      </c>
      <c r="E193" s="27" t="s">
        <v>108</v>
      </c>
      <c r="F193" s="27" t="s">
        <v>129</v>
      </c>
      <c r="G193" s="27" t="s">
        <v>110</v>
      </c>
      <c r="H193" s="27" t="s">
        <v>169</v>
      </c>
      <c r="I193" s="27" t="s">
        <v>170</v>
      </c>
      <c r="J193" s="27" t="s">
        <v>243</v>
      </c>
      <c r="K193" s="27" t="s">
        <v>244</v>
      </c>
      <c r="L193" s="27" t="s">
        <v>91</v>
      </c>
      <c r="M193" s="27" t="s">
        <v>92</v>
      </c>
      <c r="N193" s="27" t="s">
        <v>393</v>
      </c>
      <c r="O193" s="27" t="s">
        <v>555</v>
      </c>
      <c r="P193" s="71"/>
      <c r="Q193" s="71">
        <v>3.43</v>
      </c>
      <c r="R193" s="77"/>
    </row>
    <row r="194" spans="1:18" x14ac:dyDescent="0.2">
      <c r="A194" s="27" t="s">
        <v>376</v>
      </c>
      <c r="B194" s="27" t="s">
        <v>105</v>
      </c>
      <c r="C194" s="27" t="s">
        <v>377</v>
      </c>
      <c r="D194" s="27" t="s">
        <v>107</v>
      </c>
      <c r="E194" s="27" t="s">
        <v>108</v>
      </c>
      <c r="F194" s="27" t="s">
        <v>129</v>
      </c>
      <c r="G194" s="27" t="s">
        <v>110</v>
      </c>
      <c r="H194" s="27" t="s">
        <v>169</v>
      </c>
      <c r="I194" s="27" t="s">
        <v>170</v>
      </c>
      <c r="J194" s="27" t="s">
        <v>243</v>
      </c>
      <c r="K194" s="27" t="s">
        <v>244</v>
      </c>
      <c r="L194" s="27" t="s">
        <v>91</v>
      </c>
      <c r="M194" s="27" t="s">
        <v>92</v>
      </c>
      <c r="N194" s="27" t="s">
        <v>411</v>
      </c>
      <c r="O194" s="27" t="s">
        <v>556</v>
      </c>
      <c r="P194" s="71"/>
      <c r="Q194" s="71">
        <v>2.31</v>
      </c>
      <c r="R194" s="77"/>
    </row>
    <row r="195" spans="1:18" x14ac:dyDescent="0.2">
      <c r="A195" s="27" t="s">
        <v>376</v>
      </c>
      <c r="B195" s="27" t="s">
        <v>105</v>
      </c>
      <c r="C195" s="27" t="s">
        <v>377</v>
      </c>
      <c r="D195" s="27" t="s">
        <v>107</v>
      </c>
      <c r="E195" s="27" t="s">
        <v>108</v>
      </c>
      <c r="F195" s="27" t="s">
        <v>129</v>
      </c>
      <c r="G195" s="27" t="s">
        <v>110</v>
      </c>
      <c r="H195" s="27" t="s">
        <v>169</v>
      </c>
      <c r="I195" s="27" t="s">
        <v>170</v>
      </c>
      <c r="J195" s="27" t="s">
        <v>243</v>
      </c>
      <c r="K195" s="27" t="s">
        <v>244</v>
      </c>
      <c r="L195" s="27" t="s">
        <v>91</v>
      </c>
      <c r="M195" s="27" t="s">
        <v>92</v>
      </c>
      <c r="N195" s="27" t="s">
        <v>394</v>
      </c>
      <c r="O195" s="27" t="s">
        <v>512</v>
      </c>
      <c r="P195" s="71"/>
      <c r="Q195" s="71">
        <v>2.31</v>
      </c>
      <c r="R195" s="77"/>
    </row>
    <row r="196" spans="1:18" x14ac:dyDescent="0.2">
      <c r="A196" s="27" t="s">
        <v>376</v>
      </c>
      <c r="B196" s="27" t="s">
        <v>105</v>
      </c>
      <c r="C196" s="27" t="s">
        <v>377</v>
      </c>
      <c r="D196" s="27" t="s">
        <v>107</v>
      </c>
      <c r="E196" s="27" t="s">
        <v>108</v>
      </c>
      <c r="F196" s="27" t="s">
        <v>129</v>
      </c>
      <c r="G196" s="27" t="s">
        <v>110</v>
      </c>
      <c r="H196" s="27" t="s">
        <v>169</v>
      </c>
      <c r="I196" s="27" t="s">
        <v>170</v>
      </c>
      <c r="J196" s="27" t="s">
        <v>243</v>
      </c>
      <c r="K196" s="27" t="s">
        <v>244</v>
      </c>
      <c r="L196" s="27" t="s">
        <v>91</v>
      </c>
      <c r="M196" s="27" t="s">
        <v>92</v>
      </c>
      <c r="N196" s="27" t="s">
        <v>396</v>
      </c>
      <c r="O196" s="27" t="s">
        <v>514</v>
      </c>
      <c r="P196" s="71"/>
      <c r="Q196" s="71">
        <v>2.1</v>
      </c>
      <c r="R196" s="77"/>
    </row>
    <row r="197" spans="1:18" x14ac:dyDescent="0.2">
      <c r="A197" s="27" t="s">
        <v>376</v>
      </c>
      <c r="B197" s="27" t="s">
        <v>105</v>
      </c>
      <c r="C197" s="27" t="s">
        <v>377</v>
      </c>
      <c r="D197" s="27" t="s">
        <v>107</v>
      </c>
      <c r="E197" s="27" t="s">
        <v>108</v>
      </c>
      <c r="F197" s="27" t="s">
        <v>129</v>
      </c>
      <c r="G197" s="27" t="s">
        <v>110</v>
      </c>
      <c r="H197" s="27" t="s">
        <v>169</v>
      </c>
      <c r="I197" s="27" t="s">
        <v>170</v>
      </c>
      <c r="J197" s="27" t="s">
        <v>243</v>
      </c>
      <c r="K197" s="27" t="s">
        <v>244</v>
      </c>
      <c r="L197" s="27" t="s">
        <v>91</v>
      </c>
      <c r="M197" s="27" t="s">
        <v>92</v>
      </c>
      <c r="N197" s="27" t="s">
        <v>432</v>
      </c>
      <c r="O197" s="27" t="s">
        <v>529</v>
      </c>
      <c r="P197" s="71"/>
      <c r="Q197" s="71">
        <v>0.69</v>
      </c>
      <c r="R197" s="77"/>
    </row>
    <row r="198" spans="1:18" x14ac:dyDescent="0.2">
      <c r="A198" s="27" t="s">
        <v>376</v>
      </c>
      <c r="B198" s="27" t="s">
        <v>105</v>
      </c>
      <c r="C198" s="27" t="s">
        <v>377</v>
      </c>
      <c r="D198" s="27" t="s">
        <v>107</v>
      </c>
      <c r="E198" s="27" t="s">
        <v>108</v>
      </c>
      <c r="F198" s="27" t="s">
        <v>129</v>
      </c>
      <c r="G198" s="27" t="s">
        <v>110</v>
      </c>
      <c r="H198" s="27" t="s">
        <v>169</v>
      </c>
      <c r="I198" s="27" t="s">
        <v>170</v>
      </c>
      <c r="J198" s="27" t="s">
        <v>243</v>
      </c>
      <c r="K198" s="27" t="s">
        <v>244</v>
      </c>
      <c r="L198" s="27" t="s">
        <v>91</v>
      </c>
      <c r="M198" s="27" t="s">
        <v>92</v>
      </c>
      <c r="N198" s="27" t="s">
        <v>397</v>
      </c>
      <c r="O198" s="27" t="s">
        <v>560</v>
      </c>
      <c r="P198" s="71"/>
      <c r="Q198" s="71">
        <v>0.56999999999999995</v>
      </c>
      <c r="R198" s="77"/>
    </row>
    <row r="199" spans="1:18" x14ac:dyDescent="0.2">
      <c r="A199" s="27" t="s">
        <v>376</v>
      </c>
      <c r="B199" s="27" t="s">
        <v>105</v>
      </c>
      <c r="C199" s="27" t="s">
        <v>377</v>
      </c>
      <c r="D199" s="27" t="s">
        <v>107</v>
      </c>
      <c r="E199" s="27" t="s">
        <v>108</v>
      </c>
      <c r="F199" s="27" t="s">
        <v>129</v>
      </c>
      <c r="G199" s="27" t="s">
        <v>110</v>
      </c>
      <c r="H199" s="27" t="s">
        <v>169</v>
      </c>
      <c r="I199" s="27" t="s">
        <v>170</v>
      </c>
      <c r="J199" s="27" t="s">
        <v>243</v>
      </c>
      <c r="K199" s="27" t="s">
        <v>244</v>
      </c>
      <c r="L199" s="27" t="s">
        <v>91</v>
      </c>
      <c r="M199" s="27" t="s">
        <v>92</v>
      </c>
      <c r="N199" s="27" t="s">
        <v>398</v>
      </c>
      <c r="O199" s="27" t="s">
        <v>517</v>
      </c>
      <c r="P199" s="71"/>
      <c r="Q199" s="71">
        <v>2.8</v>
      </c>
      <c r="R199" s="77"/>
    </row>
    <row r="200" spans="1:18" x14ac:dyDescent="0.2">
      <c r="A200" s="27" t="s">
        <v>376</v>
      </c>
      <c r="B200" s="27" t="s">
        <v>105</v>
      </c>
      <c r="C200" s="27" t="s">
        <v>377</v>
      </c>
      <c r="D200" s="27" t="s">
        <v>107</v>
      </c>
      <c r="E200" s="27" t="s">
        <v>108</v>
      </c>
      <c r="F200" s="27" t="s">
        <v>129</v>
      </c>
      <c r="G200" s="27" t="s">
        <v>110</v>
      </c>
      <c r="H200" s="27" t="s">
        <v>169</v>
      </c>
      <c r="I200" s="27" t="s">
        <v>170</v>
      </c>
      <c r="J200" s="27" t="s">
        <v>243</v>
      </c>
      <c r="K200" s="27" t="s">
        <v>244</v>
      </c>
      <c r="L200" s="27" t="s">
        <v>91</v>
      </c>
      <c r="M200" s="27" t="s">
        <v>92</v>
      </c>
      <c r="N200" s="27" t="s">
        <v>399</v>
      </c>
      <c r="O200" s="27" t="s">
        <v>565</v>
      </c>
      <c r="P200" s="71"/>
      <c r="Q200" s="71">
        <v>0.63</v>
      </c>
      <c r="R200" s="77"/>
    </row>
    <row r="201" spans="1:18" x14ac:dyDescent="0.2">
      <c r="A201" s="27" t="s">
        <v>376</v>
      </c>
      <c r="B201" s="27" t="s">
        <v>105</v>
      </c>
      <c r="C201" s="27" t="s">
        <v>377</v>
      </c>
      <c r="D201" s="27" t="s">
        <v>107</v>
      </c>
      <c r="E201" s="27" t="s">
        <v>108</v>
      </c>
      <c r="F201" s="27" t="s">
        <v>129</v>
      </c>
      <c r="G201" s="27" t="s">
        <v>110</v>
      </c>
      <c r="H201" s="27" t="s">
        <v>169</v>
      </c>
      <c r="I201" s="27" t="s">
        <v>170</v>
      </c>
      <c r="J201" s="27" t="s">
        <v>243</v>
      </c>
      <c r="K201" s="27" t="s">
        <v>244</v>
      </c>
      <c r="L201" s="27" t="s">
        <v>91</v>
      </c>
      <c r="M201" s="27" t="s">
        <v>92</v>
      </c>
      <c r="N201" s="27" t="s">
        <v>400</v>
      </c>
      <c r="O201" s="27" t="s">
        <v>519</v>
      </c>
      <c r="P201" s="71"/>
      <c r="Q201" s="71">
        <v>0.8</v>
      </c>
      <c r="R201" s="77"/>
    </row>
    <row r="202" spans="1:18" x14ac:dyDescent="0.2">
      <c r="A202" s="27" t="s">
        <v>376</v>
      </c>
      <c r="B202" s="27" t="s">
        <v>105</v>
      </c>
      <c r="C202" s="27" t="s">
        <v>377</v>
      </c>
      <c r="D202" s="27" t="s">
        <v>107</v>
      </c>
      <c r="E202" s="27" t="s">
        <v>108</v>
      </c>
      <c r="F202" s="27" t="s">
        <v>129</v>
      </c>
      <c r="G202" s="27" t="s">
        <v>110</v>
      </c>
      <c r="H202" s="27" t="s">
        <v>169</v>
      </c>
      <c r="I202" s="27" t="s">
        <v>170</v>
      </c>
      <c r="J202" s="27" t="s">
        <v>243</v>
      </c>
      <c r="K202" s="27" t="s">
        <v>244</v>
      </c>
      <c r="L202" s="27" t="s">
        <v>91</v>
      </c>
      <c r="M202" s="27" t="s">
        <v>92</v>
      </c>
      <c r="N202" s="27" t="s">
        <v>454</v>
      </c>
      <c r="O202" s="27" t="s">
        <v>563</v>
      </c>
      <c r="P202" s="71"/>
      <c r="Q202" s="71">
        <v>0.54</v>
      </c>
      <c r="R202" s="77"/>
    </row>
    <row r="203" spans="1:18" x14ac:dyDescent="0.2">
      <c r="A203" s="27" t="s">
        <v>376</v>
      </c>
      <c r="B203" s="27" t="s">
        <v>105</v>
      </c>
      <c r="C203" s="27" t="s">
        <v>377</v>
      </c>
      <c r="D203" s="27" t="s">
        <v>107</v>
      </c>
      <c r="E203" s="27" t="s">
        <v>108</v>
      </c>
      <c r="F203" s="27" t="s">
        <v>129</v>
      </c>
      <c r="G203" s="27" t="s">
        <v>110</v>
      </c>
      <c r="H203" s="27" t="s">
        <v>169</v>
      </c>
      <c r="I203" s="27" t="s">
        <v>170</v>
      </c>
      <c r="J203" s="27" t="s">
        <v>243</v>
      </c>
      <c r="K203" s="27" t="s">
        <v>244</v>
      </c>
      <c r="L203" s="27" t="s">
        <v>91</v>
      </c>
      <c r="M203" s="27" t="s">
        <v>92</v>
      </c>
      <c r="N203" s="27" t="s">
        <v>401</v>
      </c>
      <c r="O203" s="27" t="s">
        <v>520</v>
      </c>
      <c r="P203" s="71"/>
      <c r="Q203" s="71">
        <v>0.49</v>
      </c>
      <c r="R203" s="77"/>
    </row>
    <row r="204" spans="1:18" x14ac:dyDescent="0.2">
      <c r="A204" s="27" t="s">
        <v>376</v>
      </c>
      <c r="B204" s="27" t="s">
        <v>105</v>
      </c>
      <c r="C204" s="27" t="s">
        <v>377</v>
      </c>
      <c r="D204" s="27" t="s">
        <v>107</v>
      </c>
      <c r="E204" s="27" t="s">
        <v>108</v>
      </c>
      <c r="F204" s="27" t="s">
        <v>129</v>
      </c>
      <c r="G204" s="27" t="s">
        <v>110</v>
      </c>
      <c r="H204" s="27" t="s">
        <v>169</v>
      </c>
      <c r="I204" s="27" t="s">
        <v>170</v>
      </c>
      <c r="J204" s="27" t="s">
        <v>243</v>
      </c>
      <c r="K204" s="27" t="s">
        <v>244</v>
      </c>
      <c r="L204" s="27" t="s">
        <v>91</v>
      </c>
      <c r="M204" s="27" t="s">
        <v>92</v>
      </c>
      <c r="N204" s="27" t="s">
        <v>405</v>
      </c>
      <c r="O204" s="27" t="s">
        <v>523</v>
      </c>
      <c r="P204" s="71"/>
      <c r="Q204" s="71">
        <v>55.23</v>
      </c>
      <c r="R204" s="77"/>
    </row>
    <row r="205" spans="1:18" x14ac:dyDescent="0.2">
      <c r="A205" s="27" t="s">
        <v>376</v>
      </c>
      <c r="B205" s="27" t="s">
        <v>105</v>
      </c>
      <c r="C205" s="27" t="s">
        <v>377</v>
      </c>
      <c r="D205" s="27" t="s">
        <v>107</v>
      </c>
      <c r="E205" s="27" t="s">
        <v>108</v>
      </c>
      <c r="F205" s="27" t="s">
        <v>129</v>
      </c>
      <c r="G205" s="27" t="s">
        <v>110</v>
      </c>
      <c r="H205" s="27" t="s">
        <v>169</v>
      </c>
      <c r="I205" s="27" t="s">
        <v>170</v>
      </c>
      <c r="J205" s="27" t="s">
        <v>243</v>
      </c>
      <c r="K205" s="27" t="s">
        <v>244</v>
      </c>
      <c r="L205" s="27" t="s">
        <v>91</v>
      </c>
      <c r="M205" s="27" t="s">
        <v>92</v>
      </c>
      <c r="N205" s="27" t="s">
        <v>402</v>
      </c>
      <c r="O205" s="27" t="s">
        <v>524</v>
      </c>
      <c r="P205" s="71"/>
      <c r="Q205" s="71">
        <v>1.4</v>
      </c>
      <c r="R205" s="77"/>
    </row>
    <row r="206" spans="1:18" x14ac:dyDescent="0.2">
      <c r="A206" s="27" t="s">
        <v>376</v>
      </c>
      <c r="B206" s="27" t="s">
        <v>105</v>
      </c>
      <c r="C206" s="27" t="s">
        <v>377</v>
      </c>
      <c r="D206" s="27" t="s">
        <v>107</v>
      </c>
      <c r="E206" s="27" t="s">
        <v>108</v>
      </c>
      <c r="F206" s="27" t="s">
        <v>129</v>
      </c>
      <c r="G206" s="27" t="s">
        <v>110</v>
      </c>
      <c r="H206" s="27" t="s">
        <v>169</v>
      </c>
      <c r="I206" s="27" t="s">
        <v>170</v>
      </c>
      <c r="J206" s="27" t="s">
        <v>243</v>
      </c>
      <c r="K206" s="27" t="s">
        <v>244</v>
      </c>
      <c r="L206" s="27" t="s">
        <v>91</v>
      </c>
      <c r="M206" s="27" t="s">
        <v>92</v>
      </c>
      <c r="N206" s="27" t="s">
        <v>403</v>
      </c>
      <c r="O206" s="27" t="s">
        <v>525</v>
      </c>
      <c r="P206" s="71"/>
      <c r="Q206" s="71">
        <v>10.5</v>
      </c>
      <c r="R206" s="77"/>
    </row>
    <row r="207" spans="1:18" x14ac:dyDescent="0.2">
      <c r="A207" s="27" t="s">
        <v>376</v>
      </c>
      <c r="B207" s="27" t="s">
        <v>105</v>
      </c>
      <c r="C207" s="27" t="s">
        <v>377</v>
      </c>
      <c r="D207" s="27" t="s">
        <v>107</v>
      </c>
      <c r="E207" s="27" t="s">
        <v>108</v>
      </c>
      <c r="F207" s="27" t="s">
        <v>129</v>
      </c>
      <c r="G207" s="27" t="s">
        <v>110</v>
      </c>
      <c r="H207" s="27" t="s">
        <v>169</v>
      </c>
      <c r="I207" s="27" t="s">
        <v>170</v>
      </c>
      <c r="J207" s="27" t="s">
        <v>103</v>
      </c>
      <c r="K207" s="27" t="s">
        <v>104</v>
      </c>
      <c r="L207" s="27" t="s">
        <v>134</v>
      </c>
      <c r="M207" s="27" t="s">
        <v>135</v>
      </c>
      <c r="N207" s="27" t="s">
        <v>382</v>
      </c>
      <c r="O207" s="27" t="s">
        <v>491</v>
      </c>
      <c r="P207" s="71"/>
      <c r="Q207" s="71">
        <v>11.53</v>
      </c>
      <c r="R207" s="77"/>
    </row>
    <row r="208" spans="1:18" x14ac:dyDescent="0.2">
      <c r="A208" s="27" t="s">
        <v>376</v>
      </c>
      <c r="B208" s="27" t="s">
        <v>105</v>
      </c>
      <c r="C208" s="27" t="s">
        <v>377</v>
      </c>
      <c r="D208" s="27" t="s">
        <v>107</v>
      </c>
      <c r="E208" s="27" t="s">
        <v>108</v>
      </c>
      <c r="F208" s="27" t="s">
        <v>129</v>
      </c>
      <c r="G208" s="27" t="s">
        <v>110</v>
      </c>
      <c r="H208" s="27" t="s">
        <v>169</v>
      </c>
      <c r="I208" s="27" t="s">
        <v>170</v>
      </c>
      <c r="J208" s="27" t="s">
        <v>103</v>
      </c>
      <c r="K208" s="27" t="s">
        <v>104</v>
      </c>
      <c r="L208" s="27" t="s">
        <v>134</v>
      </c>
      <c r="M208" s="27" t="s">
        <v>135</v>
      </c>
      <c r="N208" s="27" t="s">
        <v>384</v>
      </c>
      <c r="O208" s="27" t="s">
        <v>492</v>
      </c>
      <c r="P208" s="71"/>
      <c r="Q208" s="71">
        <v>1.07</v>
      </c>
      <c r="R208" s="77"/>
    </row>
    <row r="209" spans="1:18" x14ac:dyDescent="0.2">
      <c r="A209" s="27" t="s">
        <v>376</v>
      </c>
      <c r="B209" s="27" t="s">
        <v>105</v>
      </c>
      <c r="C209" s="27" t="s">
        <v>377</v>
      </c>
      <c r="D209" s="27" t="s">
        <v>107</v>
      </c>
      <c r="E209" s="27" t="s">
        <v>108</v>
      </c>
      <c r="F209" s="27" t="s">
        <v>129</v>
      </c>
      <c r="G209" s="27" t="s">
        <v>110</v>
      </c>
      <c r="H209" s="27" t="s">
        <v>169</v>
      </c>
      <c r="I209" s="27" t="s">
        <v>170</v>
      </c>
      <c r="J209" s="27" t="s">
        <v>103</v>
      </c>
      <c r="K209" s="27" t="s">
        <v>104</v>
      </c>
      <c r="L209" s="27" t="s">
        <v>134</v>
      </c>
      <c r="M209" s="27" t="s">
        <v>135</v>
      </c>
      <c r="N209" s="27" t="s">
        <v>385</v>
      </c>
      <c r="O209" s="27" t="s">
        <v>539</v>
      </c>
      <c r="P209" s="71"/>
      <c r="Q209" s="71">
        <v>0.34</v>
      </c>
      <c r="R209" s="77"/>
    </row>
    <row r="210" spans="1:18" x14ac:dyDescent="0.2">
      <c r="A210" s="27" t="s">
        <v>376</v>
      </c>
      <c r="B210" s="27" t="s">
        <v>105</v>
      </c>
      <c r="C210" s="27" t="s">
        <v>377</v>
      </c>
      <c r="D210" s="27" t="s">
        <v>107</v>
      </c>
      <c r="E210" s="27" t="s">
        <v>108</v>
      </c>
      <c r="F210" s="27" t="s">
        <v>129</v>
      </c>
      <c r="G210" s="27" t="s">
        <v>110</v>
      </c>
      <c r="H210" s="27" t="s">
        <v>169</v>
      </c>
      <c r="I210" s="27" t="s">
        <v>170</v>
      </c>
      <c r="J210" s="27" t="s">
        <v>103</v>
      </c>
      <c r="K210" s="27" t="s">
        <v>104</v>
      </c>
      <c r="L210" s="27" t="s">
        <v>134</v>
      </c>
      <c r="M210" s="27" t="s">
        <v>135</v>
      </c>
      <c r="N210" s="27" t="s">
        <v>378</v>
      </c>
      <c r="O210" s="27" t="s">
        <v>494</v>
      </c>
      <c r="P210" s="71"/>
      <c r="Q210" s="71">
        <v>15.76</v>
      </c>
      <c r="R210" s="77"/>
    </row>
    <row r="211" spans="1:18" x14ac:dyDescent="0.2">
      <c r="A211" s="27" t="s">
        <v>376</v>
      </c>
      <c r="B211" s="27" t="s">
        <v>105</v>
      </c>
      <c r="C211" s="27" t="s">
        <v>377</v>
      </c>
      <c r="D211" s="27" t="s">
        <v>107</v>
      </c>
      <c r="E211" s="27" t="s">
        <v>108</v>
      </c>
      <c r="F211" s="27" t="s">
        <v>129</v>
      </c>
      <c r="G211" s="27" t="s">
        <v>110</v>
      </c>
      <c r="H211" s="27" t="s">
        <v>169</v>
      </c>
      <c r="I211" s="27" t="s">
        <v>170</v>
      </c>
      <c r="J211" s="27" t="s">
        <v>103</v>
      </c>
      <c r="K211" s="27" t="s">
        <v>104</v>
      </c>
      <c r="L211" s="27" t="s">
        <v>134</v>
      </c>
      <c r="M211" s="27" t="s">
        <v>135</v>
      </c>
      <c r="N211" s="27" t="s">
        <v>406</v>
      </c>
      <c r="O211" s="27" t="s">
        <v>566</v>
      </c>
      <c r="P211" s="71"/>
      <c r="Q211" s="71">
        <v>2.54</v>
      </c>
      <c r="R211" s="77"/>
    </row>
    <row r="212" spans="1:18" x14ac:dyDescent="0.2">
      <c r="A212" s="27" t="s">
        <v>376</v>
      </c>
      <c r="B212" s="27" t="s">
        <v>105</v>
      </c>
      <c r="C212" s="27" t="s">
        <v>377</v>
      </c>
      <c r="D212" s="27" t="s">
        <v>107</v>
      </c>
      <c r="E212" s="27" t="s">
        <v>108</v>
      </c>
      <c r="F212" s="27" t="s">
        <v>129</v>
      </c>
      <c r="G212" s="27" t="s">
        <v>110</v>
      </c>
      <c r="H212" s="27" t="s">
        <v>169</v>
      </c>
      <c r="I212" s="27" t="s">
        <v>170</v>
      </c>
      <c r="J212" s="27" t="s">
        <v>103</v>
      </c>
      <c r="K212" s="27" t="s">
        <v>104</v>
      </c>
      <c r="L212" s="27" t="s">
        <v>134</v>
      </c>
      <c r="M212" s="27" t="s">
        <v>135</v>
      </c>
      <c r="N212" s="27" t="s">
        <v>386</v>
      </c>
      <c r="O212" s="27" t="s">
        <v>526</v>
      </c>
      <c r="P212" s="71"/>
      <c r="Q212" s="71">
        <v>1.74</v>
      </c>
      <c r="R212" s="77"/>
    </row>
    <row r="213" spans="1:18" x14ac:dyDescent="0.2">
      <c r="A213" s="27" t="s">
        <v>376</v>
      </c>
      <c r="B213" s="27" t="s">
        <v>105</v>
      </c>
      <c r="C213" s="27" t="s">
        <v>377</v>
      </c>
      <c r="D213" s="27" t="s">
        <v>107</v>
      </c>
      <c r="E213" s="27" t="s">
        <v>108</v>
      </c>
      <c r="F213" s="27" t="s">
        <v>129</v>
      </c>
      <c r="G213" s="27" t="s">
        <v>110</v>
      </c>
      <c r="H213" s="27" t="s">
        <v>169</v>
      </c>
      <c r="I213" s="27" t="s">
        <v>170</v>
      </c>
      <c r="J213" s="27" t="s">
        <v>103</v>
      </c>
      <c r="K213" s="27" t="s">
        <v>104</v>
      </c>
      <c r="L213" s="27" t="s">
        <v>134</v>
      </c>
      <c r="M213" s="27" t="s">
        <v>135</v>
      </c>
      <c r="N213" s="27" t="s">
        <v>387</v>
      </c>
      <c r="O213" s="27" t="s">
        <v>496</v>
      </c>
      <c r="P213" s="71"/>
      <c r="Q213" s="71">
        <v>7.11</v>
      </c>
      <c r="R213" s="77"/>
    </row>
    <row r="214" spans="1:18" x14ac:dyDescent="0.2">
      <c r="A214" s="27" t="s">
        <v>376</v>
      </c>
      <c r="B214" s="27" t="s">
        <v>105</v>
      </c>
      <c r="C214" s="27" t="s">
        <v>377</v>
      </c>
      <c r="D214" s="27" t="s">
        <v>107</v>
      </c>
      <c r="E214" s="27" t="s">
        <v>108</v>
      </c>
      <c r="F214" s="27" t="s">
        <v>129</v>
      </c>
      <c r="G214" s="27" t="s">
        <v>110</v>
      </c>
      <c r="H214" s="27" t="s">
        <v>169</v>
      </c>
      <c r="I214" s="27" t="s">
        <v>170</v>
      </c>
      <c r="J214" s="27" t="s">
        <v>103</v>
      </c>
      <c r="K214" s="27" t="s">
        <v>104</v>
      </c>
      <c r="L214" s="27" t="s">
        <v>134</v>
      </c>
      <c r="M214" s="27" t="s">
        <v>135</v>
      </c>
      <c r="N214" s="27" t="s">
        <v>456</v>
      </c>
      <c r="O214" s="27" t="s">
        <v>567</v>
      </c>
      <c r="P214" s="71"/>
      <c r="Q214" s="71">
        <v>0.39</v>
      </c>
      <c r="R214" s="77"/>
    </row>
    <row r="215" spans="1:18" x14ac:dyDescent="0.2">
      <c r="A215" s="27" t="s">
        <v>376</v>
      </c>
      <c r="B215" s="27" t="s">
        <v>105</v>
      </c>
      <c r="C215" s="27" t="s">
        <v>377</v>
      </c>
      <c r="D215" s="27" t="s">
        <v>107</v>
      </c>
      <c r="E215" s="27" t="s">
        <v>108</v>
      </c>
      <c r="F215" s="27" t="s">
        <v>129</v>
      </c>
      <c r="G215" s="27" t="s">
        <v>110</v>
      </c>
      <c r="H215" s="27" t="s">
        <v>169</v>
      </c>
      <c r="I215" s="27" t="s">
        <v>170</v>
      </c>
      <c r="J215" s="27" t="s">
        <v>103</v>
      </c>
      <c r="K215" s="27" t="s">
        <v>104</v>
      </c>
      <c r="L215" s="27" t="s">
        <v>134</v>
      </c>
      <c r="M215" s="27" t="s">
        <v>135</v>
      </c>
      <c r="N215" s="27" t="s">
        <v>388</v>
      </c>
      <c r="O215" s="27" t="s">
        <v>498</v>
      </c>
      <c r="P215" s="71"/>
      <c r="Q215" s="71">
        <v>1.1000000000000001</v>
      </c>
      <c r="R215" s="77"/>
    </row>
    <row r="216" spans="1:18" x14ac:dyDescent="0.2">
      <c r="A216" s="27" t="s">
        <v>376</v>
      </c>
      <c r="B216" s="27" t="s">
        <v>105</v>
      </c>
      <c r="C216" s="27" t="s">
        <v>377</v>
      </c>
      <c r="D216" s="27" t="s">
        <v>107</v>
      </c>
      <c r="E216" s="27" t="s">
        <v>108</v>
      </c>
      <c r="F216" s="27" t="s">
        <v>129</v>
      </c>
      <c r="G216" s="27" t="s">
        <v>110</v>
      </c>
      <c r="H216" s="27" t="s">
        <v>169</v>
      </c>
      <c r="I216" s="27" t="s">
        <v>170</v>
      </c>
      <c r="J216" s="27" t="s">
        <v>103</v>
      </c>
      <c r="K216" s="27" t="s">
        <v>104</v>
      </c>
      <c r="L216" s="27" t="s">
        <v>134</v>
      </c>
      <c r="M216" s="27" t="s">
        <v>135</v>
      </c>
      <c r="N216" s="27" t="s">
        <v>380</v>
      </c>
      <c r="O216" s="27" t="s">
        <v>500</v>
      </c>
      <c r="P216" s="71"/>
      <c r="Q216" s="71">
        <v>12.92</v>
      </c>
      <c r="R216" s="77"/>
    </row>
    <row r="217" spans="1:18" x14ac:dyDescent="0.2">
      <c r="A217" s="27" t="s">
        <v>376</v>
      </c>
      <c r="B217" s="27" t="s">
        <v>105</v>
      </c>
      <c r="C217" s="27" t="s">
        <v>377</v>
      </c>
      <c r="D217" s="27" t="s">
        <v>107</v>
      </c>
      <c r="E217" s="27" t="s">
        <v>108</v>
      </c>
      <c r="F217" s="27" t="s">
        <v>129</v>
      </c>
      <c r="G217" s="27" t="s">
        <v>110</v>
      </c>
      <c r="H217" s="27" t="s">
        <v>169</v>
      </c>
      <c r="I217" s="27" t="s">
        <v>170</v>
      </c>
      <c r="J217" s="27" t="s">
        <v>103</v>
      </c>
      <c r="K217" s="27" t="s">
        <v>104</v>
      </c>
      <c r="L217" s="27" t="s">
        <v>134</v>
      </c>
      <c r="M217" s="27" t="s">
        <v>135</v>
      </c>
      <c r="N217" s="27" t="s">
        <v>413</v>
      </c>
      <c r="O217" s="27" t="s">
        <v>545</v>
      </c>
      <c r="P217" s="71"/>
      <c r="Q217" s="71">
        <v>0.46</v>
      </c>
      <c r="R217" s="77"/>
    </row>
    <row r="218" spans="1:18" x14ac:dyDescent="0.2">
      <c r="A218" s="27" t="s">
        <v>376</v>
      </c>
      <c r="B218" s="27" t="s">
        <v>105</v>
      </c>
      <c r="C218" s="27" t="s">
        <v>377</v>
      </c>
      <c r="D218" s="27" t="s">
        <v>107</v>
      </c>
      <c r="E218" s="27" t="s">
        <v>108</v>
      </c>
      <c r="F218" s="27" t="s">
        <v>129</v>
      </c>
      <c r="G218" s="27" t="s">
        <v>110</v>
      </c>
      <c r="H218" s="27" t="s">
        <v>169</v>
      </c>
      <c r="I218" s="27" t="s">
        <v>170</v>
      </c>
      <c r="J218" s="27" t="s">
        <v>103</v>
      </c>
      <c r="K218" s="27" t="s">
        <v>104</v>
      </c>
      <c r="L218" s="27" t="s">
        <v>134</v>
      </c>
      <c r="M218" s="27" t="s">
        <v>135</v>
      </c>
      <c r="N218" s="27" t="s">
        <v>102</v>
      </c>
      <c r="O218" s="27" t="s">
        <v>490</v>
      </c>
      <c r="P218" s="71"/>
      <c r="Q218" s="71">
        <v>30.36</v>
      </c>
      <c r="R218" s="77"/>
    </row>
    <row r="219" spans="1:18" x14ac:dyDescent="0.2">
      <c r="A219" s="27" t="s">
        <v>376</v>
      </c>
      <c r="B219" s="27" t="s">
        <v>105</v>
      </c>
      <c r="C219" s="27" t="s">
        <v>377</v>
      </c>
      <c r="D219" s="27" t="s">
        <v>107</v>
      </c>
      <c r="E219" s="27" t="s">
        <v>108</v>
      </c>
      <c r="F219" s="27" t="s">
        <v>129</v>
      </c>
      <c r="G219" s="27" t="s">
        <v>110</v>
      </c>
      <c r="H219" s="27" t="s">
        <v>169</v>
      </c>
      <c r="I219" s="27" t="s">
        <v>170</v>
      </c>
      <c r="J219" s="27" t="s">
        <v>103</v>
      </c>
      <c r="K219" s="27" t="s">
        <v>104</v>
      </c>
      <c r="L219" s="27" t="s">
        <v>134</v>
      </c>
      <c r="M219" s="27" t="s">
        <v>135</v>
      </c>
      <c r="N219" s="27" t="s">
        <v>408</v>
      </c>
      <c r="O219" s="27" t="s">
        <v>502</v>
      </c>
      <c r="P219" s="71"/>
      <c r="Q219" s="71">
        <v>1.04</v>
      </c>
      <c r="R219" s="77"/>
    </row>
    <row r="220" spans="1:18" x14ac:dyDescent="0.2">
      <c r="A220" s="27" t="s">
        <v>376</v>
      </c>
      <c r="B220" s="27" t="s">
        <v>105</v>
      </c>
      <c r="C220" s="27" t="s">
        <v>377</v>
      </c>
      <c r="D220" s="27" t="s">
        <v>107</v>
      </c>
      <c r="E220" s="27" t="s">
        <v>108</v>
      </c>
      <c r="F220" s="27" t="s">
        <v>129</v>
      </c>
      <c r="G220" s="27" t="s">
        <v>110</v>
      </c>
      <c r="H220" s="27" t="s">
        <v>169</v>
      </c>
      <c r="I220" s="27" t="s">
        <v>170</v>
      </c>
      <c r="J220" s="27" t="s">
        <v>103</v>
      </c>
      <c r="K220" s="27" t="s">
        <v>104</v>
      </c>
      <c r="L220" s="27" t="s">
        <v>134</v>
      </c>
      <c r="M220" s="27" t="s">
        <v>135</v>
      </c>
      <c r="N220" s="27" t="s">
        <v>389</v>
      </c>
      <c r="O220" s="27" t="s">
        <v>546</v>
      </c>
      <c r="P220" s="71"/>
      <c r="Q220" s="71">
        <v>2.2599999999999998</v>
      </c>
      <c r="R220" s="77"/>
    </row>
    <row r="221" spans="1:18" x14ac:dyDescent="0.2">
      <c r="A221" s="27" t="s">
        <v>376</v>
      </c>
      <c r="B221" s="27" t="s">
        <v>105</v>
      </c>
      <c r="C221" s="27" t="s">
        <v>377</v>
      </c>
      <c r="D221" s="27" t="s">
        <v>107</v>
      </c>
      <c r="E221" s="27" t="s">
        <v>108</v>
      </c>
      <c r="F221" s="27" t="s">
        <v>129</v>
      </c>
      <c r="G221" s="27" t="s">
        <v>110</v>
      </c>
      <c r="H221" s="27" t="s">
        <v>169</v>
      </c>
      <c r="I221" s="27" t="s">
        <v>170</v>
      </c>
      <c r="J221" s="27" t="s">
        <v>103</v>
      </c>
      <c r="K221" s="27" t="s">
        <v>104</v>
      </c>
      <c r="L221" s="27" t="s">
        <v>134</v>
      </c>
      <c r="M221" s="27" t="s">
        <v>135</v>
      </c>
      <c r="N221" s="27" t="s">
        <v>390</v>
      </c>
      <c r="O221" s="27" t="s">
        <v>503</v>
      </c>
      <c r="P221" s="71"/>
      <c r="Q221" s="71">
        <v>0.17</v>
      </c>
      <c r="R221" s="77"/>
    </row>
    <row r="222" spans="1:18" x14ac:dyDescent="0.2">
      <c r="A222" s="27" t="s">
        <v>376</v>
      </c>
      <c r="B222" s="27" t="s">
        <v>105</v>
      </c>
      <c r="C222" s="27" t="s">
        <v>377</v>
      </c>
      <c r="D222" s="27" t="s">
        <v>107</v>
      </c>
      <c r="E222" s="27" t="s">
        <v>108</v>
      </c>
      <c r="F222" s="27" t="s">
        <v>129</v>
      </c>
      <c r="G222" s="27" t="s">
        <v>110</v>
      </c>
      <c r="H222" s="27" t="s">
        <v>169</v>
      </c>
      <c r="I222" s="27" t="s">
        <v>170</v>
      </c>
      <c r="J222" s="27" t="s">
        <v>103</v>
      </c>
      <c r="K222" s="27" t="s">
        <v>104</v>
      </c>
      <c r="L222" s="27" t="s">
        <v>134</v>
      </c>
      <c r="M222" s="27" t="s">
        <v>135</v>
      </c>
      <c r="N222" s="27" t="s">
        <v>391</v>
      </c>
      <c r="O222" s="27" t="s">
        <v>504</v>
      </c>
      <c r="P222" s="71"/>
      <c r="Q222" s="71">
        <v>4.16</v>
      </c>
      <c r="R222" s="77"/>
    </row>
    <row r="223" spans="1:18" x14ac:dyDescent="0.2">
      <c r="A223" s="27" t="s">
        <v>376</v>
      </c>
      <c r="B223" s="27" t="s">
        <v>105</v>
      </c>
      <c r="C223" s="27" t="s">
        <v>377</v>
      </c>
      <c r="D223" s="27" t="s">
        <v>107</v>
      </c>
      <c r="E223" s="27" t="s">
        <v>108</v>
      </c>
      <c r="F223" s="27" t="s">
        <v>129</v>
      </c>
      <c r="G223" s="27" t="s">
        <v>110</v>
      </c>
      <c r="H223" s="27" t="s">
        <v>169</v>
      </c>
      <c r="I223" s="27" t="s">
        <v>170</v>
      </c>
      <c r="J223" s="27" t="s">
        <v>103</v>
      </c>
      <c r="K223" s="27" t="s">
        <v>104</v>
      </c>
      <c r="L223" s="27" t="s">
        <v>134</v>
      </c>
      <c r="M223" s="27" t="s">
        <v>135</v>
      </c>
      <c r="N223" s="27" t="s">
        <v>383</v>
      </c>
      <c r="O223" s="27" t="s">
        <v>505</v>
      </c>
      <c r="P223" s="71"/>
      <c r="Q223" s="71">
        <v>1.32</v>
      </c>
      <c r="R223" s="77"/>
    </row>
    <row r="224" spans="1:18" x14ac:dyDescent="0.2">
      <c r="A224" s="27" t="s">
        <v>376</v>
      </c>
      <c r="B224" s="27" t="s">
        <v>105</v>
      </c>
      <c r="C224" s="27" t="s">
        <v>377</v>
      </c>
      <c r="D224" s="27" t="s">
        <v>107</v>
      </c>
      <c r="E224" s="27" t="s">
        <v>108</v>
      </c>
      <c r="F224" s="27" t="s">
        <v>129</v>
      </c>
      <c r="G224" s="27" t="s">
        <v>110</v>
      </c>
      <c r="H224" s="27" t="s">
        <v>169</v>
      </c>
      <c r="I224" s="27" t="s">
        <v>170</v>
      </c>
      <c r="J224" s="27" t="s">
        <v>103</v>
      </c>
      <c r="K224" s="27" t="s">
        <v>104</v>
      </c>
      <c r="L224" s="27" t="s">
        <v>134</v>
      </c>
      <c r="M224" s="27" t="s">
        <v>135</v>
      </c>
      <c r="N224" s="27" t="s">
        <v>404</v>
      </c>
      <c r="O224" s="27" t="s">
        <v>506</v>
      </c>
      <c r="P224" s="71"/>
      <c r="Q224" s="71">
        <v>0.49</v>
      </c>
      <c r="R224" s="77"/>
    </row>
    <row r="225" spans="1:18" x14ac:dyDescent="0.2">
      <c r="A225" s="27" t="s">
        <v>376</v>
      </c>
      <c r="B225" s="27" t="s">
        <v>105</v>
      </c>
      <c r="C225" s="27" t="s">
        <v>377</v>
      </c>
      <c r="D225" s="27" t="s">
        <v>107</v>
      </c>
      <c r="E225" s="27" t="s">
        <v>108</v>
      </c>
      <c r="F225" s="27" t="s">
        <v>129</v>
      </c>
      <c r="G225" s="27" t="s">
        <v>110</v>
      </c>
      <c r="H225" s="27" t="s">
        <v>169</v>
      </c>
      <c r="I225" s="27" t="s">
        <v>170</v>
      </c>
      <c r="J225" s="27" t="s">
        <v>103</v>
      </c>
      <c r="K225" s="27" t="s">
        <v>104</v>
      </c>
      <c r="L225" s="27" t="s">
        <v>134</v>
      </c>
      <c r="M225" s="27" t="s">
        <v>135</v>
      </c>
      <c r="N225" s="27" t="s">
        <v>381</v>
      </c>
      <c r="O225" s="27" t="s">
        <v>510</v>
      </c>
      <c r="P225" s="71"/>
      <c r="Q225" s="71">
        <v>2.4900000000000002</v>
      </c>
      <c r="R225" s="77"/>
    </row>
    <row r="226" spans="1:18" x14ac:dyDescent="0.2">
      <c r="A226" s="27" t="s">
        <v>376</v>
      </c>
      <c r="B226" s="27" t="s">
        <v>105</v>
      </c>
      <c r="C226" s="27" t="s">
        <v>377</v>
      </c>
      <c r="D226" s="27" t="s">
        <v>107</v>
      </c>
      <c r="E226" s="27" t="s">
        <v>108</v>
      </c>
      <c r="F226" s="27" t="s">
        <v>129</v>
      </c>
      <c r="G226" s="27" t="s">
        <v>110</v>
      </c>
      <c r="H226" s="27" t="s">
        <v>169</v>
      </c>
      <c r="I226" s="27" t="s">
        <v>170</v>
      </c>
      <c r="J226" s="27" t="s">
        <v>103</v>
      </c>
      <c r="K226" s="27" t="s">
        <v>104</v>
      </c>
      <c r="L226" s="27" t="s">
        <v>134</v>
      </c>
      <c r="M226" s="27" t="s">
        <v>135</v>
      </c>
      <c r="N226" s="27" t="s">
        <v>393</v>
      </c>
      <c r="O226" s="27" t="s">
        <v>555</v>
      </c>
      <c r="P226" s="71"/>
      <c r="Q226" s="71">
        <v>0.84</v>
      </c>
      <c r="R226" s="77"/>
    </row>
    <row r="227" spans="1:18" x14ac:dyDescent="0.2">
      <c r="A227" s="27" t="s">
        <v>376</v>
      </c>
      <c r="B227" s="27" t="s">
        <v>105</v>
      </c>
      <c r="C227" s="27" t="s">
        <v>377</v>
      </c>
      <c r="D227" s="27" t="s">
        <v>107</v>
      </c>
      <c r="E227" s="27" t="s">
        <v>108</v>
      </c>
      <c r="F227" s="27" t="s">
        <v>129</v>
      </c>
      <c r="G227" s="27" t="s">
        <v>110</v>
      </c>
      <c r="H227" s="27" t="s">
        <v>169</v>
      </c>
      <c r="I227" s="27" t="s">
        <v>170</v>
      </c>
      <c r="J227" s="27" t="s">
        <v>103</v>
      </c>
      <c r="K227" s="27" t="s">
        <v>104</v>
      </c>
      <c r="L227" s="27" t="s">
        <v>134</v>
      </c>
      <c r="M227" s="27" t="s">
        <v>135</v>
      </c>
      <c r="N227" s="27" t="s">
        <v>394</v>
      </c>
      <c r="O227" s="27" t="s">
        <v>512</v>
      </c>
      <c r="P227" s="71"/>
      <c r="Q227" s="71">
        <v>0.46</v>
      </c>
      <c r="R227" s="77"/>
    </row>
    <row r="228" spans="1:18" x14ac:dyDescent="0.2">
      <c r="A228" s="27" t="s">
        <v>376</v>
      </c>
      <c r="B228" s="27" t="s">
        <v>105</v>
      </c>
      <c r="C228" s="27" t="s">
        <v>377</v>
      </c>
      <c r="D228" s="27" t="s">
        <v>107</v>
      </c>
      <c r="E228" s="27" t="s">
        <v>108</v>
      </c>
      <c r="F228" s="27" t="s">
        <v>129</v>
      </c>
      <c r="G228" s="27" t="s">
        <v>110</v>
      </c>
      <c r="H228" s="27" t="s">
        <v>169</v>
      </c>
      <c r="I228" s="27" t="s">
        <v>170</v>
      </c>
      <c r="J228" s="27" t="s">
        <v>103</v>
      </c>
      <c r="K228" s="27" t="s">
        <v>104</v>
      </c>
      <c r="L228" s="27" t="s">
        <v>134</v>
      </c>
      <c r="M228" s="27" t="s">
        <v>135</v>
      </c>
      <c r="N228" s="27" t="s">
        <v>395</v>
      </c>
      <c r="O228" s="27" t="s">
        <v>513</v>
      </c>
      <c r="P228" s="71"/>
      <c r="Q228" s="71">
        <v>0.36</v>
      </c>
      <c r="R228" s="77"/>
    </row>
    <row r="229" spans="1:18" x14ac:dyDescent="0.2">
      <c r="A229" s="27" t="s">
        <v>376</v>
      </c>
      <c r="B229" s="27" t="s">
        <v>105</v>
      </c>
      <c r="C229" s="27" t="s">
        <v>377</v>
      </c>
      <c r="D229" s="27" t="s">
        <v>107</v>
      </c>
      <c r="E229" s="27" t="s">
        <v>108</v>
      </c>
      <c r="F229" s="27" t="s">
        <v>129</v>
      </c>
      <c r="G229" s="27" t="s">
        <v>110</v>
      </c>
      <c r="H229" s="27" t="s">
        <v>169</v>
      </c>
      <c r="I229" s="27" t="s">
        <v>170</v>
      </c>
      <c r="J229" s="27" t="s">
        <v>103</v>
      </c>
      <c r="K229" s="27" t="s">
        <v>104</v>
      </c>
      <c r="L229" s="27" t="s">
        <v>134</v>
      </c>
      <c r="M229" s="27" t="s">
        <v>135</v>
      </c>
      <c r="N229" s="27" t="s">
        <v>396</v>
      </c>
      <c r="O229" s="27" t="s">
        <v>514</v>
      </c>
      <c r="P229" s="71"/>
      <c r="Q229" s="71">
        <v>0.45</v>
      </c>
      <c r="R229" s="77"/>
    </row>
    <row r="230" spans="1:18" x14ac:dyDescent="0.2">
      <c r="A230" s="27" t="s">
        <v>376</v>
      </c>
      <c r="B230" s="27" t="s">
        <v>105</v>
      </c>
      <c r="C230" s="27" t="s">
        <v>377</v>
      </c>
      <c r="D230" s="27" t="s">
        <v>107</v>
      </c>
      <c r="E230" s="27" t="s">
        <v>108</v>
      </c>
      <c r="F230" s="27" t="s">
        <v>129</v>
      </c>
      <c r="G230" s="27" t="s">
        <v>110</v>
      </c>
      <c r="H230" s="27" t="s">
        <v>169</v>
      </c>
      <c r="I230" s="27" t="s">
        <v>170</v>
      </c>
      <c r="J230" s="27" t="s">
        <v>103</v>
      </c>
      <c r="K230" s="27" t="s">
        <v>104</v>
      </c>
      <c r="L230" s="27" t="s">
        <v>134</v>
      </c>
      <c r="M230" s="27" t="s">
        <v>135</v>
      </c>
      <c r="N230" s="27" t="s">
        <v>432</v>
      </c>
      <c r="O230" s="27" t="s">
        <v>529</v>
      </c>
      <c r="P230" s="71"/>
      <c r="Q230" s="71">
        <v>0.46</v>
      </c>
      <c r="R230" s="77"/>
    </row>
    <row r="231" spans="1:18" x14ac:dyDescent="0.2">
      <c r="A231" s="27" t="s">
        <v>376</v>
      </c>
      <c r="B231" s="27" t="s">
        <v>105</v>
      </c>
      <c r="C231" s="27" t="s">
        <v>377</v>
      </c>
      <c r="D231" s="27" t="s">
        <v>107</v>
      </c>
      <c r="E231" s="27" t="s">
        <v>108</v>
      </c>
      <c r="F231" s="27" t="s">
        <v>129</v>
      </c>
      <c r="G231" s="27" t="s">
        <v>110</v>
      </c>
      <c r="H231" s="27" t="s">
        <v>169</v>
      </c>
      <c r="I231" s="27" t="s">
        <v>170</v>
      </c>
      <c r="J231" s="27" t="s">
        <v>103</v>
      </c>
      <c r="K231" s="27" t="s">
        <v>104</v>
      </c>
      <c r="L231" s="27" t="s">
        <v>134</v>
      </c>
      <c r="M231" s="27" t="s">
        <v>135</v>
      </c>
      <c r="N231" s="27" t="s">
        <v>397</v>
      </c>
      <c r="O231" s="27" t="s">
        <v>560</v>
      </c>
      <c r="P231" s="71"/>
      <c r="Q231" s="71">
        <v>0.97</v>
      </c>
      <c r="R231" s="77"/>
    </row>
    <row r="232" spans="1:18" x14ac:dyDescent="0.2">
      <c r="A232" s="27" t="s">
        <v>376</v>
      </c>
      <c r="B232" s="27" t="s">
        <v>105</v>
      </c>
      <c r="C232" s="27" t="s">
        <v>377</v>
      </c>
      <c r="D232" s="27" t="s">
        <v>107</v>
      </c>
      <c r="E232" s="27" t="s">
        <v>108</v>
      </c>
      <c r="F232" s="27" t="s">
        <v>129</v>
      </c>
      <c r="G232" s="27" t="s">
        <v>110</v>
      </c>
      <c r="H232" s="27" t="s">
        <v>169</v>
      </c>
      <c r="I232" s="27" t="s">
        <v>170</v>
      </c>
      <c r="J232" s="27" t="s">
        <v>103</v>
      </c>
      <c r="K232" s="27" t="s">
        <v>104</v>
      </c>
      <c r="L232" s="27" t="s">
        <v>134</v>
      </c>
      <c r="M232" s="27" t="s">
        <v>135</v>
      </c>
      <c r="N232" s="27" t="s">
        <v>398</v>
      </c>
      <c r="O232" s="27" t="s">
        <v>517</v>
      </c>
      <c r="P232" s="71"/>
      <c r="Q232" s="71">
        <v>3.05</v>
      </c>
      <c r="R232" s="77"/>
    </row>
    <row r="233" spans="1:18" x14ac:dyDescent="0.2">
      <c r="A233" s="27" t="s">
        <v>376</v>
      </c>
      <c r="B233" s="27" t="s">
        <v>105</v>
      </c>
      <c r="C233" s="27" t="s">
        <v>377</v>
      </c>
      <c r="D233" s="27" t="s">
        <v>107</v>
      </c>
      <c r="E233" s="27" t="s">
        <v>108</v>
      </c>
      <c r="F233" s="27" t="s">
        <v>129</v>
      </c>
      <c r="G233" s="27" t="s">
        <v>110</v>
      </c>
      <c r="H233" s="27" t="s">
        <v>169</v>
      </c>
      <c r="I233" s="27" t="s">
        <v>170</v>
      </c>
      <c r="J233" s="27" t="s">
        <v>103</v>
      </c>
      <c r="K233" s="27" t="s">
        <v>104</v>
      </c>
      <c r="L233" s="27" t="s">
        <v>134</v>
      </c>
      <c r="M233" s="27" t="s">
        <v>135</v>
      </c>
      <c r="N233" s="27" t="s">
        <v>410</v>
      </c>
      <c r="O233" s="27" t="s">
        <v>562</v>
      </c>
      <c r="P233" s="71"/>
      <c r="Q233" s="71">
        <v>1.0900000000000001</v>
      </c>
      <c r="R233" s="77"/>
    </row>
    <row r="234" spans="1:18" x14ac:dyDescent="0.2">
      <c r="A234" s="27" t="s">
        <v>376</v>
      </c>
      <c r="B234" s="27" t="s">
        <v>105</v>
      </c>
      <c r="C234" s="27" t="s">
        <v>377</v>
      </c>
      <c r="D234" s="27" t="s">
        <v>107</v>
      </c>
      <c r="E234" s="27" t="s">
        <v>108</v>
      </c>
      <c r="F234" s="27" t="s">
        <v>129</v>
      </c>
      <c r="G234" s="27" t="s">
        <v>110</v>
      </c>
      <c r="H234" s="27" t="s">
        <v>169</v>
      </c>
      <c r="I234" s="27" t="s">
        <v>170</v>
      </c>
      <c r="J234" s="27" t="s">
        <v>103</v>
      </c>
      <c r="K234" s="27" t="s">
        <v>104</v>
      </c>
      <c r="L234" s="27" t="s">
        <v>134</v>
      </c>
      <c r="M234" s="27" t="s">
        <v>135</v>
      </c>
      <c r="N234" s="27" t="s">
        <v>400</v>
      </c>
      <c r="O234" s="27" t="s">
        <v>519</v>
      </c>
      <c r="P234" s="71"/>
      <c r="Q234" s="71">
        <v>1.75</v>
      </c>
      <c r="R234" s="77"/>
    </row>
    <row r="235" spans="1:18" x14ac:dyDescent="0.2">
      <c r="A235" s="27" t="s">
        <v>376</v>
      </c>
      <c r="B235" s="27" t="s">
        <v>105</v>
      </c>
      <c r="C235" s="27" t="s">
        <v>377</v>
      </c>
      <c r="D235" s="27" t="s">
        <v>107</v>
      </c>
      <c r="E235" s="27" t="s">
        <v>108</v>
      </c>
      <c r="F235" s="27" t="s">
        <v>129</v>
      </c>
      <c r="G235" s="27" t="s">
        <v>110</v>
      </c>
      <c r="H235" s="27" t="s">
        <v>169</v>
      </c>
      <c r="I235" s="27" t="s">
        <v>170</v>
      </c>
      <c r="J235" s="27" t="s">
        <v>103</v>
      </c>
      <c r="K235" s="27" t="s">
        <v>104</v>
      </c>
      <c r="L235" s="27" t="s">
        <v>134</v>
      </c>
      <c r="M235" s="27" t="s">
        <v>135</v>
      </c>
      <c r="N235" s="27" t="s">
        <v>405</v>
      </c>
      <c r="O235" s="27" t="s">
        <v>523</v>
      </c>
      <c r="P235" s="71"/>
      <c r="Q235" s="71">
        <v>3.2</v>
      </c>
      <c r="R235" s="77"/>
    </row>
    <row r="236" spans="1:18" x14ac:dyDescent="0.2">
      <c r="A236" s="27" t="s">
        <v>376</v>
      </c>
      <c r="B236" s="27" t="s">
        <v>105</v>
      </c>
      <c r="C236" s="27" t="s">
        <v>377</v>
      </c>
      <c r="D236" s="27" t="s">
        <v>107</v>
      </c>
      <c r="E236" s="27" t="s">
        <v>108</v>
      </c>
      <c r="F236" s="27" t="s">
        <v>129</v>
      </c>
      <c r="G236" s="27" t="s">
        <v>110</v>
      </c>
      <c r="H236" s="27" t="s">
        <v>169</v>
      </c>
      <c r="I236" s="27" t="s">
        <v>170</v>
      </c>
      <c r="J236" s="27" t="s">
        <v>103</v>
      </c>
      <c r="K236" s="27" t="s">
        <v>104</v>
      </c>
      <c r="L236" s="27" t="s">
        <v>134</v>
      </c>
      <c r="M236" s="27" t="s">
        <v>135</v>
      </c>
      <c r="N236" s="27" t="s">
        <v>402</v>
      </c>
      <c r="O236" s="27" t="s">
        <v>524</v>
      </c>
      <c r="P236" s="71"/>
      <c r="Q236" s="71">
        <v>1.41</v>
      </c>
      <c r="R236" s="77"/>
    </row>
    <row r="237" spans="1:18" x14ac:dyDescent="0.2">
      <c r="A237" s="27" t="s">
        <v>376</v>
      </c>
      <c r="B237" s="27" t="s">
        <v>105</v>
      </c>
      <c r="C237" s="27" t="s">
        <v>377</v>
      </c>
      <c r="D237" s="27" t="s">
        <v>107</v>
      </c>
      <c r="E237" s="27" t="s">
        <v>108</v>
      </c>
      <c r="F237" s="27" t="s">
        <v>129</v>
      </c>
      <c r="G237" s="27" t="s">
        <v>110</v>
      </c>
      <c r="H237" s="27" t="s">
        <v>169</v>
      </c>
      <c r="I237" s="27" t="s">
        <v>170</v>
      </c>
      <c r="J237" s="27" t="s">
        <v>103</v>
      </c>
      <c r="K237" s="27" t="s">
        <v>104</v>
      </c>
      <c r="L237" s="27" t="s">
        <v>134</v>
      </c>
      <c r="M237" s="27" t="s">
        <v>135</v>
      </c>
      <c r="N237" s="27" t="s">
        <v>403</v>
      </c>
      <c r="O237" s="27" t="s">
        <v>525</v>
      </c>
      <c r="P237" s="71"/>
      <c r="Q237" s="71">
        <v>0.98</v>
      </c>
      <c r="R237" s="77"/>
    </row>
    <row r="238" spans="1:18" x14ac:dyDescent="0.2">
      <c r="A238" s="27" t="s">
        <v>376</v>
      </c>
      <c r="B238" s="27" t="s">
        <v>105</v>
      </c>
      <c r="C238" s="27" t="s">
        <v>377</v>
      </c>
      <c r="D238" s="27" t="s">
        <v>107</v>
      </c>
      <c r="E238" s="27" t="s">
        <v>108</v>
      </c>
      <c r="F238" s="27" t="s">
        <v>129</v>
      </c>
      <c r="G238" s="27" t="s">
        <v>110</v>
      </c>
      <c r="H238" s="27" t="s">
        <v>169</v>
      </c>
      <c r="I238" s="27" t="s">
        <v>170</v>
      </c>
      <c r="J238" s="27" t="s">
        <v>103</v>
      </c>
      <c r="K238" s="27" t="s">
        <v>104</v>
      </c>
      <c r="L238" s="27" t="s">
        <v>99</v>
      </c>
      <c r="M238" s="27" t="s">
        <v>100</v>
      </c>
      <c r="N238" s="27" t="s">
        <v>457</v>
      </c>
      <c r="O238" s="27" t="s">
        <v>568</v>
      </c>
      <c r="P238" s="71"/>
      <c r="Q238" s="71">
        <v>1.41</v>
      </c>
      <c r="R238" s="77"/>
    </row>
    <row r="239" spans="1:18" x14ac:dyDescent="0.2">
      <c r="A239" s="27" t="s">
        <v>376</v>
      </c>
      <c r="B239" s="27" t="s">
        <v>105</v>
      </c>
      <c r="C239" s="27" t="s">
        <v>377</v>
      </c>
      <c r="D239" s="27" t="s">
        <v>107</v>
      </c>
      <c r="E239" s="27" t="s">
        <v>108</v>
      </c>
      <c r="F239" s="27" t="s">
        <v>129</v>
      </c>
      <c r="G239" s="27" t="s">
        <v>110</v>
      </c>
      <c r="H239" s="27" t="s">
        <v>169</v>
      </c>
      <c r="I239" s="27" t="s">
        <v>170</v>
      </c>
      <c r="J239" s="27" t="s">
        <v>103</v>
      </c>
      <c r="K239" s="27" t="s">
        <v>104</v>
      </c>
      <c r="L239" s="27" t="s">
        <v>99</v>
      </c>
      <c r="M239" s="27" t="s">
        <v>100</v>
      </c>
      <c r="N239" s="27" t="s">
        <v>433</v>
      </c>
      <c r="O239" s="27" t="s">
        <v>531</v>
      </c>
      <c r="P239" s="71"/>
      <c r="Q239" s="71">
        <v>0.26</v>
      </c>
      <c r="R239" s="77"/>
    </row>
    <row r="240" spans="1:18" x14ac:dyDescent="0.2">
      <c r="A240" s="27" t="s">
        <v>376</v>
      </c>
      <c r="B240" s="27" t="s">
        <v>105</v>
      </c>
      <c r="C240" s="27" t="s">
        <v>377</v>
      </c>
      <c r="D240" s="27" t="s">
        <v>107</v>
      </c>
      <c r="E240" s="27" t="s">
        <v>108</v>
      </c>
      <c r="F240" s="27" t="s">
        <v>129</v>
      </c>
      <c r="G240" s="27" t="s">
        <v>110</v>
      </c>
      <c r="H240" s="27" t="s">
        <v>169</v>
      </c>
      <c r="I240" s="27" t="s">
        <v>170</v>
      </c>
      <c r="J240" s="27" t="s">
        <v>103</v>
      </c>
      <c r="K240" s="27" t="s">
        <v>104</v>
      </c>
      <c r="L240" s="27" t="s">
        <v>99</v>
      </c>
      <c r="M240" s="27" t="s">
        <v>100</v>
      </c>
      <c r="N240" s="27" t="s">
        <v>416</v>
      </c>
      <c r="O240" s="27" t="s">
        <v>532</v>
      </c>
      <c r="P240" s="71"/>
      <c r="Q240" s="71">
        <v>1.95</v>
      </c>
      <c r="R240" s="77"/>
    </row>
    <row r="241" spans="1:18" x14ac:dyDescent="0.2">
      <c r="A241" s="27" t="s">
        <v>376</v>
      </c>
      <c r="B241" s="27" t="s">
        <v>105</v>
      </c>
      <c r="C241" s="27" t="s">
        <v>377</v>
      </c>
      <c r="D241" s="27" t="s">
        <v>107</v>
      </c>
      <c r="E241" s="27" t="s">
        <v>108</v>
      </c>
      <c r="F241" s="27" t="s">
        <v>129</v>
      </c>
      <c r="G241" s="27" t="s">
        <v>110</v>
      </c>
      <c r="H241" s="27" t="s">
        <v>169</v>
      </c>
      <c r="I241" s="27" t="s">
        <v>170</v>
      </c>
      <c r="J241" s="27" t="s">
        <v>103</v>
      </c>
      <c r="K241" s="27" t="s">
        <v>104</v>
      </c>
      <c r="L241" s="27" t="s">
        <v>99</v>
      </c>
      <c r="M241" s="27" t="s">
        <v>100</v>
      </c>
      <c r="N241" s="27" t="s">
        <v>434</v>
      </c>
      <c r="O241" s="27" t="s">
        <v>533</v>
      </c>
      <c r="P241" s="71"/>
      <c r="Q241" s="71">
        <v>0.36</v>
      </c>
      <c r="R241" s="77"/>
    </row>
    <row r="242" spans="1:18" x14ac:dyDescent="0.2">
      <c r="A242" s="27" t="s">
        <v>376</v>
      </c>
      <c r="B242" s="27" t="s">
        <v>105</v>
      </c>
      <c r="C242" s="27" t="s">
        <v>377</v>
      </c>
      <c r="D242" s="27" t="s">
        <v>107</v>
      </c>
      <c r="E242" s="27" t="s">
        <v>108</v>
      </c>
      <c r="F242" s="27" t="s">
        <v>129</v>
      </c>
      <c r="G242" s="27" t="s">
        <v>110</v>
      </c>
      <c r="H242" s="27" t="s">
        <v>169</v>
      </c>
      <c r="I242" s="27" t="s">
        <v>170</v>
      </c>
      <c r="J242" s="27" t="s">
        <v>103</v>
      </c>
      <c r="K242" s="27" t="s">
        <v>104</v>
      </c>
      <c r="L242" s="27" t="s">
        <v>99</v>
      </c>
      <c r="M242" s="27" t="s">
        <v>100</v>
      </c>
      <c r="N242" s="27" t="s">
        <v>382</v>
      </c>
      <c r="O242" s="27" t="s">
        <v>491</v>
      </c>
      <c r="P242" s="71"/>
      <c r="Q242" s="71">
        <v>451.24</v>
      </c>
      <c r="R242" s="77"/>
    </row>
    <row r="243" spans="1:18" x14ac:dyDescent="0.2">
      <c r="A243" s="27" t="s">
        <v>376</v>
      </c>
      <c r="B243" s="27" t="s">
        <v>105</v>
      </c>
      <c r="C243" s="27" t="s">
        <v>377</v>
      </c>
      <c r="D243" s="27" t="s">
        <v>107</v>
      </c>
      <c r="E243" s="27" t="s">
        <v>108</v>
      </c>
      <c r="F243" s="27" t="s">
        <v>129</v>
      </c>
      <c r="G243" s="27" t="s">
        <v>110</v>
      </c>
      <c r="H243" s="27" t="s">
        <v>169</v>
      </c>
      <c r="I243" s="27" t="s">
        <v>170</v>
      </c>
      <c r="J243" s="27" t="s">
        <v>103</v>
      </c>
      <c r="K243" s="27" t="s">
        <v>104</v>
      </c>
      <c r="L243" s="27" t="s">
        <v>99</v>
      </c>
      <c r="M243" s="27" t="s">
        <v>100</v>
      </c>
      <c r="N243" s="27" t="s">
        <v>436</v>
      </c>
      <c r="O243" s="27" t="s">
        <v>536</v>
      </c>
      <c r="P243" s="71"/>
      <c r="Q243" s="71">
        <v>0.46</v>
      </c>
      <c r="R243" s="77"/>
    </row>
    <row r="244" spans="1:18" x14ac:dyDescent="0.2">
      <c r="A244" s="27" t="s">
        <v>376</v>
      </c>
      <c r="B244" s="27" t="s">
        <v>105</v>
      </c>
      <c r="C244" s="27" t="s">
        <v>377</v>
      </c>
      <c r="D244" s="27" t="s">
        <v>107</v>
      </c>
      <c r="E244" s="27" t="s">
        <v>108</v>
      </c>
      <c r="F244" s="27" t="s">
        <v>129</v>
      </c>
      <c r="G244" s="27" t="s">
        <v>110</v>
      </c>
      <c r="H244" s="27" t="s">
        <v>169</v>
      </c>
      <c r="I244" s="27" t="s">
        <v>170</v>
      </c>
      <c r="J244" s="27" t="s">
        <v>103</v>
      </c>
      <c r="K244" s="27" t="s">
        <v>104</v>
      </c>
      <c r="L244" s="27" t="s">
        <v>99</v>
      </c>
      <c r="M244" s="27" t="s">
        <v>100</v>
      </c>
      <c r="N244" s="27" t="s">
        <v>384</v>
      </c>
      <c r="O244" s="27" t="s">
        <v>492</v>
      </c>
      <c r="P244" s="71"/>
      <c r="Q244" s="71">
        <v>42.43</v>
      </c>
      <c r="R244" s="77"/>
    </row>
    <row r="245" spans="1:18" x14ac:dyDescent="0.2">
      <c r="A245" s="27" t="s">
        <v>376</v>
      </c>
      <c r="B245" s="27" t="s">
        <v>105</v>
      </c>
      <c r="C245" s="27" t="s">
        <v>377</v>
      </c>
      <c r="D245" s="27" t="s">
        <v>107</v>
      </c>
      <c r="E245" s="27" t="s">
        <v>108</v>
      </c>
      <c r="F245" s="27" t="s">
        <v>129</v>
      </c>
      <c r="G245" s="27" t="s">
        <v>110</v>
      </c>
      <c r="H245" s="27" t="s">
        <v>169</v>
      </c>
      <c r="I245" s="27" t="s">
        <v>170</v>
      </c>
      <c r="J245" s="27" t="s">
        <v>103</v>
      </c>
      <c r="K245" s="27" t="s">
        <v>104</v>
      </c>
      <c r="L245" s="27" t="s">
        <v>99</v>
      </c>
      <c r="M245" s="27" t="s">
        <v>100</v>
      </c>
      <c r="N245" s="27" t="s">
        <v>437</v>
      </c>
      <c r="O245" s="27" t="s">
        <v>537</v>
      </c>
      <c r="P245" s="71"/>
      <c r="Q245" s="71">
        <v>0.48</v>
      </c>
      <c r="R245" s="77"/>
    </row>
    <row r="246" spans="1:18" x14ac:dyDescent="0.2">
      <c r="A246" s="27" t="s">
        <v>376</v>
      </c>
      <c r="B246" s="27" t="s">
        <v>105</v>
      </c>
      <c r="C246" s="27" t="s">
        <v>377</v>
      </c>
      <c r="D246" s="27" t="s">
        <v>107</v>
      </c>
      <c r="E246" s="27" t="s">
        <v>108</v>
      </c>
      <c r="F246" s="27" t="s">
        <v>129</v>
      </c>
      <c r="G246" s="27" t="s">
        <v>110</v>
      </c>
      <c r="H246" s="27" t="s">
        <v>169</v>
      </c>
      <c r="I246" s="27" t="s">
        <v>170</v>
      </c>
      <c r="J246" s="27" t="s">
        <v>103</v>
      </c>
      <c r="K246" s="27" t="s">
        <v>104</v>
      </c>
      <c r="L246" s="27" t="s">
        <v>99</v>
      </c>
      <c r="M246" s="27" t="s">
        <v>100</v>
      </c>
      <c r="N246" s="27" t="s">
        <v>438</v>
      </c>
      <c r="O246" s="27" t="s">
        <v>538</v>
      </c>
      <c r="P246" s="71"/>
      <c r="Q246" s="71">
        <v>1.74</v>
      </c>
      <c r="R246" s="77"/>
    </row>
    <row r="247" spans="1:18" x14ac:dyDescent="0.2">
      <c r="A247" s="27" t="s">
        <v>376</v>
      </c>
      <c r="B247" s="27" t="s">
        <v>105</v>
      </c>
      <c r="C247" s="27" t="s">
        <v>377</v>
      </c>
      <c r="D247" s="27" t="s">
        <v>107</v>
      </c>
      <c r="E247" s="27" t="s">
        <v>108</v>
      </c>
      <c r="F247" s="27" t="s">
        <v>129</v>
      </c>
      <c r="G247" s="27" t="s">
        <v>110</v>
      </c>
      <c r="H247" s="27" t="s">
        <v>169</v>
      </c>
      <c r="I247" s="27" t="s">
        <v>170</v>
      </c>
      <c r="J247" s="27" t="s">
        <v>103</v>
      </c>
      <c r="K247" s="27" t="s">
        <v>104</v>
      </c>
      <c r="L247" s="27" t="s">
        <v>99</v>
      </c>
      <c r="M247" s="27" t="s">
        <v>100</v>
      </c>
      <c r="N247" s="27" t="s">
        <v>385</v>
      </c>
      <c r="O247" s="27" t="s">
        <v>539</v>
      </c>
      <c r="P247" s="71"/>
      <c r="Q247" s="71">
        <v>31.88</v>
      </c>
      <c r="R247" s="77"/>
    </row>
    <row r="248" spans="1:18" x14ac:dyDescent="0.2">
      <c r="A248" s="27" t="s">
        <v>376</v>
      </c>
      <c r="B248" s="27" t="s">
        <v>105</v>
      </c>
      <c r="C248" s="27" t="s">
        <v>377</v>
      </c>
      <c r="D248" s="27" t="s">
        <v>107</v>
      </c>
      <c r="E248" s="27" t="s">
        <v>108</v>
      </c>
      <c r="F248" s="27" t="s">
        <v>129</v>
      </c>
      <c r="G248" s="27" t="s">
        <v>110</v>
      </c>
      <c r="H248" s="27" t="s">
        <v>169</v>
      </c>
      <c r="I248" s="27" t="s">
        <v>170</v>
      </c>
      <c r="J248" s="27" t="s">
        <v>103</v>
      </c>
      <c r="K248" s="27" t="s">
        <v>104</v>
      </c>
      <c r="L248" s="27" t="s">
        <v>99</v>
      </c>
      <c r="M248" s="27" t="s">
        <v>100</v>
      </c>
      <c r="N248" s="27" t="s">
        <v>419</v>
      </c>
      <c r="O248" s="27" t="s">
        <v>493</v>
      </c>
      <c r="P248" s="71"/>
      <c r="Q248" s="71">
        <v>2.56</v>
      </c>
      <c r="R248" s="77"/>
    </row>
    <row r="249" spans="1:18" x14ac:dyDescent="0.2">
      <c r="A249" s="27" t="s">
        <v>376</v>
      </c>
      <c r="B249" s="27" t="s">
        <v>105</v>
      </c>
      <c r="C249" s="27" t="s">
        <v>377</v>
      </c>
      <c r="D249" s="27" t="s">
        <v>107</v>
      </c>
      <c r="E249" s="27" t="s">
        <v>108</v>
      </c>
      <c r="F249" s="27" t="s">
        <v>129</v>
      </c>
      <c r="G249" s="27" t="s">
        <v>110</v>
      </c>
      <c r="H249" s="27" t="s">
        <v>169</v>
      </c>
      <c r="I249" s="27" t="s">
        <v>170</v>
      </c>
      <c r="J249" s="27" t="s">
        <v>103</v>
      </c>
      <c r="K249" s="27" t="s">
        <v>104</v>
      </c>
      <c r="L249" s="27" t="s">
        <v>99</v>
      </c>
      <c r="M249" s="27" t="s">
        <v>100</v>
      </c>
      <c r="N249" s="27" t="s">
        <v>378</v>
      </c>
      <c r="O249" s="27" t="s">
        <v>494</v>
      </c>
      <c r="P249" s="71"/>
      <c r="Q249" s="71">
        <v>608.64</v>
      </c>
      <c r="R249" s="77"/>
    </row>
    <row r="250" spans="1:18" x14ac:dyDescent="0.2">
      <c r="A250" s="27" t="s">
        <v>376</v>
      </c>
      <c r="B250" s="27" t="s">
        <v>105</v>
      </c>
      <c r="C250" s="27" t="s">
        <v>377</v>
      </c>
      <c r="D250" s="27" t="s">
        <v>107</v>
      </c>
      <c r="E250" s="27" t="s">
        <v>108</v>
      </c>
      <c r="F250" s="27" t="s">
        <v>129</v>
      </c>
      <c r="G250" s="27" t="s">
        <v>110</v>
      </c>
      <c r="H250" s="27" t="s">
        <v>169</v>
      </c>
      <c r="I250" s="27" t="s">
        <v>170</v>
      </c>
      <c r="J250" s="27" t="s">
        <v>103</v>
      </c>
      <c r="K250" s="27" t="s">
        <v>104</v>
      </c>
      <c r="L250" s="27" t="s">
        <v>99</v>
      </c>
      <c r="M250" s="27" t="s">
        <v>100</v>
      </c>
      <c r="N250" s="27" t="s">
        <v>458</v>
      </c>
      <c r="O250" s="27" t="s">
        <v>569</v>
      </c>
      <c r="P250" s="71"/>
      <c r="Q250" s="71">
        <v>3.71</v>
      </c>
      <c r="R250" s="77"/>
    </row>
    <row r="251" spans="1:18" x14ac:dyDescent="0.2">
      <c r="A251" s="27" t="s">
        <v>376</v>
      </c>
      <c r="B251" s="27" t="s">
        <v>105</v>
      </c>
      <c r="C251" s="27" t="s">
        <v>377</v>
      </c>
      <c r="D251" s="27" t="s">
        <v>107</v>
      </c>
      <c r="E251" s="27" t="s">
        <v>108</v>
      </c>
      <c r="F251" s="27" t="s">
        <v>129</v>
      </c>
      <c r="G251" s="27" t="s">
        <v>110</v>
      </c>
      <c r="H251" s="27" t="s">
        <v>169</v>
      </c>
      <c r="I251" s="27" t="s">
        <v>170</v>
      </c>
      <c r="J251" s="27" t="s">
        <v>103</v>
      </c>
      <c r="K251" s="27" t="s">
        <v>104</v>
      </c>
      <c r="L251" s="27" t="s">
        <v>99</v>
      </c>
      <c r="M251" s="27" t="s">
        <v>100</v>
      </c>
      <c r="N251" s="27" t="s">
        <v>406</v>
      </c>
      <c r="O251" s="27" t="s">
        <v>566</v>
      </c>
      <c r="P251" s="71"/>
      <c r="Q251" s="71">
        <v>142.93</v>
      </c>
      <c r="R251" s="77"/>
    </row>
    <row r="252" spans="1:18" x14ac:dyDescent="0.2">
      <c r="A252" s="27" t="s">
        <v>376</v>
      </c>
      <c r="B252" s="27" t="s">
        <v>105</v>
      </c>
      <c r="C252" s="27" t="s">
        <v>377</v>
      </c>
      <c r="D252" s="27" t="s">
        <v>107</v>
      </c>
      <c r="E252" s="27" t="s">
        <v>108</v>
      </c>
      <c r="F252" s="27" t="s">
        <v>129</v>
      </c>
      <c r="G252" s="27" t="s">
        <v>110</v>
      </c>
      <c r="H252" s="27" t="s">
        <v>169</v>
      </c>
      <c r="I252" s="27" t="s">
        <v>170</v>
      </c>
      <c r="J252" s="27" t="s">
        <v>103</v>
      </c>
      <c r="K252" s="27" t="s">
        <v>104</v>
      </c>
      <c r="L252" s="27" t="s">
        <v>99</v>
      </c>
      <c r="M252" s="27" t="s">
        <v>100</v>
      </c>
      <c r="N252" s="27" t="s">
        <v>420</v>
      </c>
      <c r="O252" s="27" t="s">
        <v>495</v>
      </c>
      <c r="P252" s="71"/>
      <c r="Q252" s="71">
        <v>1.1200000000000001</v>
      </c>
      <c r="R252" s="77"/>
    </row>
    <row r="253" spans="1:18" x14ac:dyDescent="0.2">
      <c r="A253" s="27" t="s">
        <v>376</v>
      </c>
      <c r="B253" s="27" t="s">
        <v>105</v>
      </c>
      <c r="C253" s="27" t="s">
        <v>377</v>
      </c>
      <c r="D253" s="27" t="s">
        <v>107</v>
      </c>
      <c r="E253" s="27" t="s">
        <v>108</v>
      </c>
      <c r="F253" s="27" t="s">
        <v>129</v>
      </c>
      <c r="G253" s="27" t="s">
        <v>110</v>
      </c>
      <c r="H253" s="27" t="s">
        <v>169</v>
      </c>
      <c r="I253" s="27" t="s">
        <v>170</v>
      </c>
      <c r="J253" s="27" t="s">
        <v>103</v>
      </c>
      <c r="K253" s="27" t="s">
        <v>104</v>
      </c>
      <c r="L253" s="27" t="s">
        <v>99</v>
      </c>
      <c r="M253" s="27" t="s">
        <v>100</v>
      </c>
      <c r="N253" s="27" t="s">
        <v>439</v>
      </c>
      <c r="O253" s="27" t="s">
        <v>540</v>
      </c>
      <c r="P253" s="71"/>
      <c r="Q253" s="71">
        <v>1.51</v>
      </c>
      <c r="R253" s="77"/>
    </row>
    <row r="254" spans="1:18" x14ac:dyDescent="0.2">
      <c r="A254" s="27" t="s">
        <v>376</v>
      </c>
      <c r="B254" s="27" t="s">
        <v>105</v>
      </c>
      <c r="C254" s="27" t="s">
        <v>377</v>
      </c>
      <c r="D254" s="27" t="s">
        <v>107</v>
      </c>
      <c r="E254" s="27" t="s">
        <v>108</v>
      </c>
      <c r="F254" s="27" t="s">
        <v>129</v>
      </c>
      <c r="G254" s="27" t="s">
        <v>110</v>
      </c>
      <c r="H254" s="27" t="s">
        <v>169</v>
      </c>
      <c r="I254" s="27" t="s">
        <v>170</v>
      </c>
      <c r="J254" s="27" t="s">
        <v>103</v>
      </c>
      <c r="K254" s="27" t="s">
        <v>104</v>
      </c>
      <c r="L254" s="27" t="s">
        <v>99</v>
      </c>
      <c r="M254" s="27" t="s">
        <v>100</v>
      </c>
      <c r="N254" s="27" t="s">
        <v>440</v>
      </c>
      <c r="O254" s="27" t="s">
        <v>541</v>
      </c>
      <c r="P254" s="71"/>
      <c r="Q254" s="71">
        <v>0.43</v>
      </c>
      <c r="R254" s="77"/>
    </row>
    <row r="255" spans="1:18" x14ac:dyDescent="0.2">
      <c r="A255" s="27" t="s">
        <v>376</v>
      </c>
      <c r="B255" s="27" t="s">
        <v>105</v>
      </c>
      <c r="C255" s="27" t="s">
        <v>377</v>
      </c>
      <c r="D255" s="27" t="s">
        <v>107</v>
      </c>
      <c r="E255" s="27" t="s">
        <v>108</v>
      </c>
      <c r="F255" s="27" t="s">
        <v>129</v>
      </c>
      <c r="G255" s="27" t="s">
        <v>110</v>
      </c>
      <c r="H255" s="27" t="s">
        <v>169</v>
      </c>
      <c r="I255" s="27" t="s">
        <v>170</v>
      </c>
      <c r="J255" s="27" t="s">
        <v>103</v>
      </c>
      <c r="K255" s="27" t="s">
        <v>104</v>
      </c>
      <c r="L255" s="27" t="s">
        <v>99</v>
      </c>
      <c r="M255" s="27" t="s">
        <v>100</v>
      </c>
      <c r="N255" s="27" t="s">
        <v>386</v>
      </c>
      <c r="O255" s="27" t="s">
        <v>526</v>
      </c>
      <c r="P255" s="71"/>
      <c r="Q255" s="71">
        <v>166.74</v>
      </c>
      <c r="R255" s="77"/>
    </row>
    <row r="256" spans="1:18" x14ac:dyDescent="0.2">
      <c r="A256" s="27" t="s">
        <v>376</v>
      </c>
      <c r="B256" s="27" t="s">
        <v>105</v>
      </c>
      <c r="C256" s="27" t="s">
        <v>377</v>
      </c>
      <c r="D256" s="27" t="s">
        <v>107</v>
      </c>
      <c r="E256" s="27" t="s">
        <v>108</v>
      </c>
      <c r="F256" s="27" t="s">
        <v>129</v>
      </c>
      <c r="G256" s="27" t="s">
        <v>110</v>
      </c>
      <c r="H256" s="27" t="s">
        <v>169</v>
      </c>
      <c r="I256" s="27" t="s">
        <v>170</v>
      </c>
      <c r="J256" s="27" t="s">
        <v>103</v>
      </c>
      <c r="K256" s="27" t="s">
        <v>104</v>
      </c>
      <c r="L256" s="27" t="s">
        <v>99</v>
      </c>
      <c r="M256" s="27" t="s">
        <v>100</v>
      </c>
      <c r="N256" s="27" t="s">
        <v>459</v>
      </c>
      <c r="O256" s="27" t="s">
        <v>570</v>
      </c>
      <c r="P256" s="71"/>
      <c r="Q256" s="71">
        <v>0.79</v>
      </c>
      <c r="R256" s="77"/>
    </row>
    <row r="257" spans="1:18" x14ac:dyDescent="0.2">
      <c r="A257" s="27" t="s">
        <v>376</v>
      </c>
      <c r="B257" s="27" t="s">
        <v>105</v>
      </c>
      <c r="C257" s="27" t="s">
        <v>377</v>
      </c>
      <c r="D257" s="27" t="s">
        <v>107</v>
      </c>
      <c r="E257" s="27" t="s">
        <v>108</v>
      </c>
      <c r="F257" s="27" t="s">
        <v>129</v>
      </c>
      <c r="G257" s="27" t="s">
        <v>110</v>
      </c>
      <c r="H257" s="27" t="s">
        <v>169</v>
      </c>
      <c r="I257" s="27" t="s">
        <v>170</v>
      </c>
      <c r="J257" s="27" t="s">
        <v>103</v>
      </c>
      <c r="K257" s="27" t="s">
        <v>104</v>
      </c>
      <c r="L257" s="27" t="s">
        <v>99</v>
      </c>
      <c r="M257" s="27" t="s">
        <v>100</v>
      </c>
      <c r="N257" s="27" t="s">
        <v>387</v>
      </c>
      <c r="O257" s="27" t="s">
        <v>496</v>
      </c>
      <c r="P257" s="71"/>
      <c r="Q257" s="71">
        <v>351.43</v>
      </c>
      <c r="R257" s="77"/>
    </row>
    <row r="258" spans="1:18" x14ac:dyDescent="0.2">
      <c r="A258" s="27" t="s">
        <v>376</v>
      </c>
      <c r="B258" s="27" t="s">
        <v>105</v>
      </c>
      <c r="C258" s="27" t="s">
        <v>377</v>
      </c>
      <c r="D258" s="27" t="s">
        <v>107</v>
      </c>
      <c r="E258" s="27" t="s">
        <v>108</v>
      </c>
      <c r="F258" s="27" t="s">
        <v>129</v>
      </c>
      <c r="G258" s="27" t="s">
        <v>110</v>
      </c>
      <c r="H258" s="27" t="s">
        <v>169</v>
      </c>
      <c r="I258" s="27" t="s">
        <v>170</v>
      </c>
      <c r="J258" s="27" t="s">
        <v>103</v>
      </c>
      <c r="K258" s="27" t="s">
        <v>104</v>
      </c>
      <c r="L258" s="27" t="s">
        <v>99</v>
      </c>
      <c r="M258" s="27" t="s">
        <v>100</v>
      </c>
      <c r="N258" s="27" t="s">
        <v>442</v>
      </c>
      <c r="O258" s="27" t="s">
        <v>543</v>
      </c>
      <c r="P258" s="71"/>
      <c r="Q258" s="71">
        <v>0.28000000000000003</v>
      </c>
      <c r="R258" s="77"/>
    </row>
    <row r="259" spans="1:18" x14ac:dyDescent="0.2">
      <c r="A259" s="27" t="s">
        <v>376</v>
      </c>
      <c r="B259" s="27" t="s">
        <v>105</v>
      </c>
      <c r="C259" s="27" t="s">
        <v>377</v>
      </c>
      <c r="D259" s="27" t="s">
        <v>107</v>
      </c>
      <c r="E259" s="27" t="s">
        <v>108</v>
      </c>
      <c r="F259" s="27" t="s">
        <v>129</v>
      </c>
      <c r="G259" s="27" t="s">
        <v>110</v>
      </c>
      <c r="H259" s="27" t="s">
        <v>169</v>
      </c>
      <c r="I259" s="27" t="s">
        <v>170</v>
      </c>
      <c r="J259" s="27" t="s">
        <v>103</v>
      </c>
      <c r="K259" s="27" t="s">
        <v>104</v>
      </c>
      <c r="L259" s="27" t="s">
        <v>99</v>
      </c>
      <c r="M259" s="27" t="s">
        <v>100</v>
      </c>
      <c r="N259" s="27" t="s">
        <v>456</v>
      </c>
      <c r="O259" s="27" t="s">
        <v>567</v>
      </c>
      <c r="P259" s="71"/>
      <c r="Q259" s="71">
        <v>1.1399999999999999</v>
      </c>
      <c r="R259" s="77"/>
    </row>
    <row r="260" spans="1:18" x14ac:dyDescent="0.2">
      <c r="A260" s="27" t="s">
        <v>376</v>
      </c>
      <c r="B260" s="27" t="s">
        <v>105</v>
      </c>
      <c r="C260" s="27" t="s">
        <v>377</v>
      </c>
      <c r="D260" s="27" t="s">
        <v>107</v>
      </c>
      <c r="E260" s="27" t="s">
        <v>108</v>
      </c>
      <c r="F260" s="27" t="s">
        <v>129</v>
      </c>
      <c r="G260" s="27" t="s">
        <v>110</v>
      </c>
      <c r="H260" s="27" t="s">
        <v>169</v>
      </c>
      <c r="I260" s="27" t="s">
        <v>170</v>
      </c>
      <c r="J260" s="27" t="s">
        <v>103</v>
      </c>
      <c r="K260" s="27" t="s">
        <v>104</v>
      </c>
      <c r="L260" s="27" t="s">
        <v>99</v>
      </c>
      <c r="M260" s="27" t="s">
        <v>100</v>
      </c>
      <c r="N260" s="27" t="s">
        <v>421</v>
      </c>
      <c r="O260" s="27" t="s">
        <v>497</v>
      </c>
      <c r="P260" s="71"/>
      <c r="Q260" s="71">
        <v>3.67</v>
      </c>
      <c r="R260" s="77"/>
    </row>
    <row r="261" spans="1:18" x14ac:dyDescent="0.2">
      <c r="A261" s="27" t="s">
        <v>376</v>
      </c>
      <c r="B261" s="27" t="s">
        <v>105</v>
      </c>
      <c r="C261" s="27" t="s">
        <v>377</v>
      </c>
      <c r="D261" s="27" t="s">
        <v>107</v>
      </c>
      <c r="E261" s="27" t="s">
        <v>108</v>
      </c>
      <c r="F261" s="27" t="s">
        <v>129</v>
      </c>
      <c r="G261" s="27" t="s">
        <v>110</v>
      </c>
      <c r="H261" s="27" t="s">
        <v>169</v>
      </c>
      <c r="I261" s="27" t="s">
        <v>170</v>
      </c>
      <c r="J261" s="27" t="s">
        <v>103</v>
      </c>
      <c r="K261" s="27" t="s">
        <v>104</v>
      </c>
      <c r="L261" s="27" t="s">
        <v>99</v>
      </c>
      <c r="M261" s="27" t="s">
        <v>100</v>
      </c>
      <c r="N261" s="27" t="s">
        <v>388</v>
      </c>
      <c r="O261" s="27" t="s">
        <v>498</v>
      </c>
      <c r="P261" s="71"/>
      <c r="Q261" s="71">
        <v>70.45</v>
      </c>
      <c r="R261" s="77"/>
    </row>
    <row r="262" spans="1:18" x14ac:dyDescent="0.2">
      <c r="A262" s="27" t="s">
        <v>376</v>
      </c>
      <c r="B262" s="27" t="s">
        <v>105</v>
      </c>
      <c r="C262" s="27" t="s">
        <v>377</v>
      </c>
      <c r="D262" s="27" t="s">
        <v>107</v>
      </c>
      <c r="E262" s="27" t="s">
        <v>108</v>
      </c>
      <c r="F262" s="27" t="s">
        <v>129</v>
      </c>
      <c r="G262" s="27" t="s">
        <v>110</v>
      </c>
      <c r="H262" s="27" t="s">
        <v>169</v>
      </c>
      <c r="I262" s="27" t="s">
        <v>170</v>
      </c>
      <c r="J262" s="27" t="s">
        <v>103</v>
      </c>
      <c r="K262" s="27" t="s">
        <v>104</v>
      </c>
      <c r="L262" s="27" t="s">
        <v>99</v>
      </c>
      <c r="M262" s="27" t="s">
        <v>100</v>
      </c>
      <c r="N262" s="27" t="s">
        <v>422</v>
      </c>
      <c r="O262" s="27" t="s">
        <v>499</v>
      </c>
      <c r="P262" s="71"/>
      <c r="Q262" s="71">
        <v>3.81</v>
      </c>
      <c r="R262" s="77"/>
    </row>
    <row r="263" spans="1:18" x14ac:dyDescent="0.2">
      <c r="A263" s="27" t="s">
        <v>376</v>
      </c>
      <c r="B263" s="27" t="s">
        <v>105</v>
      </c>
      <c r="C263" s="27" t="s">
        <v>377</v>
      </c>
      <c r="D263" s="27" t="s">
        <v>107</v>
      </c>
      <c r="E263" s="27" t="s">
        <v>108</v>
      </c>
      <c r="F263" s="27" t="s">
        <v>129</v>
      </c>
      <c r="G263" s="27" t="s">
        <v>110</v>
      </c>
      <c r="H263" s="27" t="s">
        <v>169</v>
      </c>
      <c r="I263" s="27" t="s">
        <v>170</v>
      </c>
      <c r="J263" s="27" t="s">
        <v>103</v>
      </c>
      <c r="K263" s="27" t="s">
        <v>104</v>
      </c>
      <c r="L263" s="27" t="s">
        <v>99</v>
      </c>
      <c r="M263" s="27" t="s">
        <v>100</v>
      </c>
      <c r="N263" s="27" t="s">
        <v>380</v>
      </c>
      <c r="O263" s="27" t="s">
        <v>500</v>
      </c>
      <c r="P263" s="71"/>
      <c r="Q263" s="71">
        <v>276.19</v>
      </c>
      <c r="R263" s="77"/>
    </row>
    <row r="264" spans="1:18" x14ac:dyDescent="0.2">
      <c r="A264" s="27" t="s">
        <v>376</v>
      </c>
      <c r="B264" s="27" t="s">
        <v>105</v>
      </c>
      <c r="C264" s="27" t="s">
        <v>377</v>
      </c>
      <c r="D264" s="27" t="s">
        <v>107</v>
      </c>
      <c r="E264" s="27" t="s">
        <v>108</v>
      </c>
      <c r="F264" s="27" t="s">
        <v>129</v>
      </c>
      <c r="G264" s="27" t="s">
        <v>110</v>
      </c>
      <c r="H264" s="27" t="s">
        <v>169</v>
      </c>
      <c r="I264" s="27" t="s">
        <v>170</v>
      </c>
      <c r="J264" s="27" t="s">
        <v>103</v>
      </c>
      <c r="K264" s="27" t="s">
        <v>104</v>
      </c>
      <c r="L264" s="27" t="s">
        <v>99</v>
      </c>
      <c r="M264" s="27" t="s">
        <v>100</v>
      </c>
      <c r="N264" s="27" t="s">
        <v>443</v>
      </c>
      <c r="O264" s="27" t="s">
        <v>544</v>
      </c>
      <c r="P264" s="71"/>
      <c r="Q264" s="71">
        <v>6.06</v>
      </c>
      <c r="R264" s="77"/>
    </row>
    <row r="265" spans="1:18" x14ac:dyDescent="0.2">
      <c r="A265" s="27" t="s">
        <v>376</v>
      </c>
      <c r="B265" s="27" t="s">
        <v>105</v>
      </c>
      <c r="C265" s="27" t="s">
        <v>377</v>
      </c>
      <c r="D265" s="27" t="s">
        <v>107</v>
      </c>
      <c r="E265" s="27" t="s">
        <v>108</v>
      </c>
      <c r="F265" s="27" t="s">
        <v>129</v>
      </c>
      <c r="G265" s="27" t="s">
        <v>110</v>
      </c>
      <c r="H265" s="27" t="s">
        <v>169</v>
      </c>
      <c r="I265" s="27" t="s">
        <v>170</v>
      </c>
      <c r="J265" s="27" t="s">
        <v>103</v>
      </c>
      <c r="K265" s="27" t="s">
        <v>104</v>
      </c>
      <c r="L265" s="27" t="s">
        <v>99</v>
      </c>
      <c r="M265" s="27" t="s">
        <v>100</v>
      </c>
      <c r="N265" s="27" t="s">
        <v>413</v>
      </c>
      <c r="O265" s="27" t="s">
        <v>545</v>
      </c>
      <c r="P265" s="71"/>
      <c r="Q265" s="71">
        <v>5.3</v>
      </c>
      <c r="R265" s="77"/>
    </row>
    <row r="266" spans="1:18" x14ac:dyDescent="0.2">
      <c r="A266" s="27" t="s">
        <v>376</v>
      </c>
      <c r="B266" s="27" t="s">
        <v>105</v>
      </c>
      <c r="C266" s="27" t="s">
        <v>377</v>
      </c>
      <c r="D266" s="27" t="s">
        <v>107</v>
      </c>
      <c r="E266" s="27" t="s">
        <v>108</v>
      </c>
      <c r="F266" s="27" t="s">
        <v>129</v>
      </c>
      <c r="G266" s="27" t="s">
        <v>110</v>
      </c>
      <c r="H266" s="27" t="s">
        <v>169</v>
      </c>
      <c r="I266" s="27" t="s">
        <v>170</v>
      </c>
      <c r="J266" s="27" t="s">
        <v>103</v>
      </c>
      <c r="K266" s="27" t="s">
        <v>104</v>
      </c>
      <c r="L266" s="27" t="s">
        <v>99</v>
      </c>
      <c r="M266" s="27" t="s">
        <v>100</v>
      </c>
      <c r="N266" s="27" t="s">
        <v>102</v>
      </c>
      <c r="O266" s="27" t="s">
        <v>490</v>
      </c>
      <c r="P266" s="71"/>
      <c r="Q266" s="71">
        <v>1471.17</v>
      </c>
      <c r="R266" s="77"/>
    </row>
    <row r="267" spans="1:18" x14ac:dyDescent="0.2">
      <c r="A267" s="27" t="s">
        <v>376</v>
      </c>
      <c r="B267" s="27" t="s">
        <v>105</v>
      </c>
      <c r="C267" s="27" t="s">
        <v>377</v>
      </c>
      <c r="D267" s="27" t="s">
        <v>107</v>
      </c>
      <c r="E267" s="27" t="s">
        <v>108</v>
      </c>
      <c r="F267" s="27" t="s">
        <v>129</v>
      </c>
      <c r="G267" s="27" t="s">
        <v>110</v>
      </c>
      <c r="H267" s="27" t="s">
        <v>169</v>
      </c>
      <c r="I267" s="27" t="s">
        <v>170</v>
      </c>
      <c r="J267" s="27" t="s">
        <v>103</v>
      </c>
      <c r="K267" s="27" t="s">
        <v>104</v>
      </c>
      <c r="L267" s="27" t="s">
        <v>99</v>
      </c>
      <c r="M267" s="27" t="s">
        <v>100</v>
      </c>
      <c r="N267" s="27" t="s">
        <v>407</v>
      </c>
      <c r="O267" s="27" t="s">
        <v>527</v>
      </c>
      <c r="P267" s="71"/>
      <c r="Q267" s="71">
        <v>4.74</v>
      </c>
      <c r="R267" s="77"/>
    </row>
    <row r="268" spans="1:18" x14ac:dyDescent="0.2">
      <c r="A268" s="27" t="s">
        <v>376</v>
      </c>
      <c r="B268" s="27" t="s">
        <v>105</v>
      </c>
      <c r="C268" s="27" t="s">
        <v>377</v>
      </c>
      <c r="D268" s="27" t="s">
        <v>107</v>
      </c>
      <c r="E268" s="27" t="s">
        <v>108</v>
      </c>
      <c r="F268" s="27" t="s">
        <v>129</v>
      </c>
      <c r="G268" s="27" t="s">
        <v>110</v>
      </c>
      <c r="H268" s="27" t="s">
        <v>169</v>
      </c>
      <c r="I268" s="27" t="s">
        <v>170</v>
      </c>
      <c r="J268" s="27" t="s">
        <v>103</v>
      </c>
      <c r="K268" s="27" t="s">
        <v>104</v>
      </c>
      <c r="L268" s="27" t="s">
        <v>99</v>
      </c>
      <c r="M268" s="27" t="s">
        <v>100</v>
      </c>
      <c r="N268" s="27" t="s">
        <v>423</v>
      </c>
      <c r="O268" s="27" t="s">
        <v>501</v>
      </c>
      <c r="P268" s="71"/>
      <c r="Q268" s="71">
        <v>7.25</v>
      </c>
      <c r="R268" s="77"/>
    </row>
    <row r="269" spans="1:18" x14ac:dyDescent="0.2">
      <c r="A269" s="27" t="s">
        <v>376</v>
      </c>
      <c r="B269" s="27" t="s">
        <v>105</v>
      </c>
      <c r="C269" s="27" t="s">
        <v>377</v>
      </c>
      <c r="D269" s="27" t="s">
        <v>107</v>
      </c>
      <c r="E269" s="27" t="s">
        <v>108</v>
      </c>
      <c r="F269" s="27" t="s">
        <v>129</v>
      </c>
      <c r="G269" s="27" t="s">
        <v>110</v>
      </c>
      <c r="H269" s="27" t="s">
        <v>169</v>
      </c>
      <c r="I269" s="27" t="s">
        <v>170</v>
      </c>
      <c r="J269" s="27" t="s">
        <v>103</v>
      </c>
      <c r="K269" s="27" t="s">
        <v>104</v>
      </c>
      <c r="L269" s="27" t="s">
        <v>99</v>
      </c>
      <c r="M269" s="27" t="s">
        <v>100</v>
      </c>
      <c r="N269" s="27" t="s">
        <v>408</v>
      </c>
      <c r="O269" s="27" t="s">
        <v>502</v>
      </c>
      <c r="P269" s="71"/>
      <c r="Q269" s="71">
        <v>79.03</v>
      </c>
      <c r="R269" s="77"/>
    </row>
    <row r="270" spans="1:18" x14ac:dyDescent="0.2">
      <c r="A270" s="27" t="s">
        <v>376</v>
      </c>
      <c r="B270" s="27" t="s">
        <v>105</v>
      </c>
      <c r="C270" s="27" t="s">
        <v>377</v>
      </c>
      <c r="D270" s="27" t="s">
        <v>107</v>
      </c>
      <c r="E270" s="27" t="s">
        <v>108</v>
      </c>
      <c r="F270" s="27" t="s">
        <v>129</v>
      </c>
      <c r="G270" s="27" t="s">
        <v>110</v>
      </c>
      <c r="H270" s="27" t="s">
        <v>169</v>
      </c>
      <c r="I270" s="27" t="s">
        <v>170</v>
      </c>
      <c r="J270" s="27" t="s">
        <v>103</v>
      </c>
      <c r="K270" s="27" t="s">
        <v>104</v>
      </c>
      <c r="L270" s="27" t="s">
        <v>99</v>
      </c>
      <c r="M270" s="27" t="s">
        <v>100</v>
      </c>
      <c r="N270" s="27" t="s">
        <v>389</v>
      </c>
      <c r="O270" s="27" t="s">
        <v>546</v>
      </c>
      <c r="P270" s="71"/>
      <c r="Q270" s="71">
        <v>4.2699999999999996</v>
      </c>
      <c r="R270" s="77"/>
    </row>
    <row r="271" spans="1:18" x14ac:dyDescent="0.2">
      <c r="A271" s="27" t="s">
        <v>376</v>
      </c>
      <c r="B271" s="27" t="s">
        <v>105</v>
      </c>
      <c r="C271" s="27" t="s">
        <v>377</v>
      </c>
      <c r="D271" s="27" t="s">
        <v>107</v>
      </c>
      <c r="E271" s="27" t="s">
        <v>108</v>
      </c>
      <c r="F271" s="27" t="s">
        <v>129</v>
      </c>
      <c r="G271" s="27" t="s">
        <v>110</v>
      </c>
      <c r="H271" s="27" t="s">
        <v>169</v>
      </c>
      <c r="I271" s="27" t="s">
        <v>170</v>
      </c>
      <c r="J271" s="27" t="s">
        <v>103</v>
      </c>
      <c r="K271" s="27" t="s">
        <v>104</v>
      </c>
      <c r="L271" s="27" t="s">
        <v>99</v>
      </c>
      <c r="M271" s="27" t="s">
        <v>100</v>
      </c>
      <c r="N271" s="27" t="s">
        <v>444</v>
      </c>
      <c r="O271" s="27" t="s">
        <v>547</v>
      </c>
      <c r="P271" s="71"/>
      <c r="Q271" s="71">
        <v>2.09</v>
      </c>
      <c r="R271" s="77"/>
    </row>
    <row r="272" spans="1:18" x14ac:dyDescent="0.2">
      <c r="A272" s="27" t="s">
        <v>376</v>
      </c>
      <c r="B272" s="27" t="s">
        <v>105</v>
      </c>
      <c r="C272" s="27" t="s">
        <v>377</v>
      </c>
      <c r="D272" s="27" t="s">
        <v>107</v>
      </c>
      <c r="E272" s="27" t="s">
        <v>108</v>
      </c>
      <c r="F272" s="27" t="s">
        <v>129</v>
      </c>
      <c r="G272" s="27" t="s">
        <v>110</v>
      </c>
      <c r="H272" s="27" t="s">
        <v>169</v>
      </c>
      <c r="I272" s="27" t="s">
        <v>170</v>
      </c>
      <c r="J272" s="27" t="s">
        <v>103</v>
      </c>
      <c r="K272" s="27" t="s">
        <v>104</v>
      </c>
      <c r="L272" s="27" t="s">
        <v>99</v>
      </c>
      <c r="M272" s="27" t="s">
        <v>100</v>
      </c>
      <c r="N272" s="27" t="s">
        <v>390</v>
      </c>
      <c r="O272" s="27" t="s">
        <v>503</v>
      </c>
      <c r="P272" s="71"/>
      <c r="Q272" s="71">
        <v>18.05</v>
      </c>
      <c r="R272" s="77"/>
    </row>
    <row r="273" spans="1:18" x14ac:dyDescent="0.2">
      <c r="A273" s="27" t="s">
        <v>376</v>
      </c>
      <c r="B273" s="27" t="s">
        <v>105</v>
      </c>
      <c r="C273" s="27" t="s">
        <v>377</v>
      </c>
      <c r="D273" s="27" t="s">
        <v>107</v>
      </c>
      <c r="E273" s="27" t="s">
        <v>108</v>
      </c>
      <c r="F273" s="27" t="s">
        <v>129</v>
      </c>
      <c r="G273" s="27" t="s">
        <v>110</v>
      </c>
      <c r="H273" s="27" t="s">
        <v>169</v>
      </c>
      <c r="I273" s="27" t="s">
        <v>170</v>
      </c>
      <c r="J273" s="27" t="s">
        <v>103</v>
      </c>
      <c r="K273" s="27" t="s">
        <v>104</v>
      </c>
      <c r="L273" s="27" t="s">
        <v>99</v>
      </c>
      <c r="M273" s="27" t="s">
        <v>100</v>
      </c>
      <c r="N273" s="27" t="s">
        <v>391</v>
      </c>
      <c r="O273" s="27" t="s">
        <v>504</v>
      </c>
      <c r="P273" s="71"/>
      <c r="Q273" s="71">
        <v>72.37</v>
      </c>
      <c r="R273" s="77"/>
    </row>
    <row r="274" spans="1:18" x14ac:dyDescent="0.2">
      <c r="A274" s="27" t="s">
        <v>376</v>
      </c>
      <c r="B274" s="27" t="s">
        <v>105</v>
      </c>
      <c r="C274" s="27" t="s">
        <v>377</v>
      </c>
      <c r="D274" s="27" t="s">
        <v>107</v>
      </c>
      <c r="E274" s="27" t="s">
        <v>108</v>
      </c>
      <c r="F274" s="27" t="s">
        <v>129</v>
      </c>
      <c r="G274" s="27" t="s">
        <v>110</v>
      </c>
      <c r="H274" s="27" t="s">
        <v>169</v>
      </c>
      <c r="I274" s="27" t="s">
        <v>170</v>
      </c>
      <c r="J274" s="27" t="s">
        <v>103</v>
      </c>
      <c r="K274" s="27" t="s">
        <v>104</v>
      </c>
      <c r="L274" s="27" t="s">
        <v>99</v>
      </c>
      <c r="M274" s="27" t="s">
        <v>100</v>
      </c>
      <c r="N274" s="27" t="s">
        <v>460</v>
      </c>
      <c r="O274" s="27" t="s">
        <v>571</v>
      </c>
      <c r="P274" s="71"/>
      <c r="Q274" s="71">
        <v>0.37</v>
      </c>
      <c r="R274" s="77"/>
    </row>
    <row r="275" spans="1:18" x14ac:dyDescent="0.2">
      <c r="A275" s="27" t="s">
        <v>376</v>
      </c>
      <c r="B275" s="27" t="s">
        <v>105</v>
      </c>
      <c r="C275" s="27" t="s">
        <v>377</v>
      </c>
      <c r="D275" s="27" t="s">
        <v>107</v>
      </c>
      <c r="E275" s="27" t="s">
        <v>108</v>
      </c>
      <c r="F275" s="27" t="s">
        <v>129</v>
      </c>
      <c r="G275" s="27" t="s">
        <v>110</v>
      </c>
      <c r="H275" s="27" t="s">
        <v>169</v>
      </c>
      <c r="I275" s="27" t="s">
        <v>170</v>
      </c>
      <c r="J275" s="27" t="s">
        <v>103</v>
      </c>
      <c r="K275" s="27" t="s">
        <v>104</v>
      </c>
      <c r="L275" s="27" t="s">
        <v>99</v>
      </c>
      <c r="M275" s="27" t="s">
        <v>100</v>
      </c>
      <c r="N275" s="27" t="s">
        <v>461</v>
      </c>
      <c r="O275" s="27" t="s">
        <v>572</v>
      </c>
      <c r="P275" s="71"/>
      <c r="Q275" s="71">
        <v>0.38</v>
      </c>
      <c r="R275" s="77"/>
    </row>
    <row r="276" spans="1:18" x14ac:dyDescent="0.2">
      <c r="A276" s="27" t="s">
        <v>376</v>
      </c>
      <c r="B276" s="27" t="s">
        <v>105</v>
      </c>
      <c r="C276" s="27" t="s">
        <v>377</v>
      </c>
      <c r="D276" s="27" t="s">
        <v>107</v>
      </c>
      <c r="E276" s="27" t="s">
        <v>108</v>
      </c>
      <c r="F276" s="27" t="s">
        <v>129</v>
      </c>
      <c r="G276" s="27" t="s">
        <v>110</v>
      </c>
      <c r="H276" s="27" t="s">
        <v>169</v>
      </c>
      <c r="I276" s="27" t="s">
        <v>170</v>
      </c>
      <c r="J276" s="27" t="s">
        <v>103</v>
      </c>
      <c r="K276" s="27" t="s">
        <v>104</v>
      </c>
      <c r="L276" s="27" t="s">
        <v>99</v>
      </c>
      <c r="M276" s="27" t="s">
        <v>100</v>
      </c>
      <c r="N276" s="27" t="s">
        <v>383</v>
      </c>
      <c r="O276" s="27" t="s">
        <v>505</v>
      </c>
      <c r="P276" s="71"/>
      <c r="Q276" s="71">
        <v>113.07</v>
      </c>
      <c r="R276" s="77"/>
    </row>
    <row r="277" spans="1:18" x14ac:dyDescent="0.2">
      <c r="A277" s="27" t="s">
        <v>376</v>
      </c>
      <c r="B277" s="27" t="s">
        <v>105</v>
      </c>
      <c r="C277" s="27" t="s">
        <v>377</v>
      </c>
      <c r="D277" s="27" t="s">
        <v>107</v>
      </c>
      <c r="E277" s="27" t="s">
        <v>108</v>
      </c>
      <c r="F277" s="27" t="s">
        <v>129</v>
      </c>
      <c r="G277" s="27" t="s">
        <v>110</v>
      </c>
      <c r="H277" s="27" t="s">
        <v>169</v>
      </c>
      <c r="I277" s="27" t="s">
        <v>170</v>
      </c>
      <c r="J277" s="27" t="s">
        <v>103</v>
      </c>
      <c r="K277" s="27" t="s">
        <v>104</v>
      </c>
      <c r="L277" s="27" t="s">
        <v>99</v>
      </c>
      <c r="M277" s="27" t="s">
        <v>100</v>
      </c>
      <c r="N277" s="27" t="s">
        <v>462</v>
      </c>
      <c r="O277" s="27" t="s">
        <v>573</v>
      </c>
      <c r="P277" s="71"/>
      <c r="Q277" s="71">
        <v>0.54</v>
      </c>
      <c r="R277" s="77"/>
    </row>
    <row r="278" spans="1:18" x14ac:dyDescent="0.2">
      <c r="A278" s="27" t="s">
        <v>376</v>
      </c>
      <c r="B278" s="27" t="s">
        <v>105</v>
      </c>
      <c r="C278" s="27" t="s">
        <v>377</v>
      </c>
      <c r="D278" s="27" t="s">
        <v>107</v>
      </c>
      <c r="E278" s="27" t="s">
        <v>108</v>
      </c>
      <c r="F278" s="27" t="s">
        <v>129</v>
      </c>
      <c r="G278" s="27" t="s">
        <v>110</v>
      </c>
      <c r="H278" s="27" t="s">
        <v>169</v>
      </c>
      <c r="I278" s="27" t="s">
        <v>170</v>
      </c>
      <c r="J278" s="27" t="s">
        <v>103</v>
      </c>
      <c r="K278" s="27" t="s">
        <v>104</v>
      </c>
      <c r="L278" s="27" t="s">
        <v>99</v>
      </c>
      <c r="M278" s="27" t="s">
        <v>100</v>
      </c>
      <c r="N278" s="27" t="s">
        <v>463</v>
      </c>
      <c r="O278" s="27" t="s">
        <v>574</v>
      </c>
      <c r="P278" s="71"/>
      <c r="Q278" s="71">
        <v>0.49</v>
      </c>
      <c r="R278" s="77"/>
    </row>
    <row r="279" spans="1:18" x14ac:dyDescent="0.2">
      <c r="A279" s="27" t="s">
        <v>376</v>
      </c>
      <c r="B279" s="27" t="s">
        <v>105</v>
      </c>
      <c r="C279" s="27" t="s">
        <v>377</v>
      </c>
      <c r="D279" s="27" t="s">
        <v>107</v>
      </c>
      <c r="E279" s="27" t="s">
        <v>108</v>
      </c>
      <c r="F279" s="27" t="s">
        <v>129</v>
      </c>
      <c r="G279" s="27" t="s">
        <v>110</v>
      </c>
      <c r="H279" s="27" t="s">
        <v>169</v>
      </c>
      <c r="I279" s="27" t="s">
        <v>170</v>
      </c>
      <c r="J279" s="27" t="s">
        <v>103</v>
      </c>
      <c r="K279" s="27" t="s">
        <v>104</v>
      </c>
      <c r="L279" s="27" t="s">
        <v>99</v>
      </c>
      <c r="M279" s="27" t="s">
        <v>100</v>
      </c>
      <c r="N279" s="27" t="s">
        <v>445</v>
      </c>
      <c r="O279" s="27" t="s">
        <v>548</v>
      </c>
      <c r="P279" s="71"/>
      <c r="Q279" s="71">
        <v>2.93</v>
      </c>
      <c r="R279" s="77"/>
    </row>
    <row r="280" spans="1:18" x14ac:dyDescent="0.2">
      <c r="A280" s="27" t="s">
        <v>376</v>
      </c>
      <c r="B280" s="27" t="s">
        <v>105</v>
      </c>
      <c r="C280" s="27" t="s">
        <v>377</v>
      </c>
      <c r="D280" s="27" t="s">
        <v>107</v>
      </c>
      <c r="E280" s="27" t="s">
        <v>108</v>
      </c>
      <c r="F280" s="27" t="s">
        <v>129</v>
      </c>
      <c r="G280" s="27" t="s">
        <v>110</v>
      </c>
      <c r="H280" s="27" t="s">
        <v>169</v>
      </c>
      <c r="I280" s="27" t="s">
        <v>170</v>
      </c>
      <c r="J280" s="27" t="s">
        <v>103</v>
      </c>
      <c r="K280" s="27" t="s">
        <v>104</v>
      </c>
      <c r="L280" s="27" t="s">
        <v>99</v>
      </c>
      <c r="M280" s="27" t="s">
        <v>100</v>
      </c>
      <c r="N280" s="27" t="s">
        <v>464</v>
      </c>
      <c r="O280" s="27" t="s">
        <v>575</v>
      </c>
      <c r="P280" s="71"/>
      <c r="Q280" s="71">
        <v>0.52</v>
      </c>
      <c r="R280" s="77"/>
    </row>
    <row r="281" spans="1:18" x14ac:dyDescent="0.2">
      <c r="A281" s="27" t="s">
        <v>376</v>
      </c>
      <c r="B281" s="27" t="s">
        <v>105</v>
      </c>
      <c r="C281" s="27" t="s">
        <v>377</v>
      </c>
      <c r="D281" s="27" t="s">
        <v>107</v>
      </c>
      <c r="E281" s="27" t="s">
        <v>108</v>
      </c>
      <c r="F281" s="27" t="s">
        <v>129</v>
      </c>
      <c r="G281" s="27" t="s">
        <v>110</v>
      </c>
      <c r="H281" s="27" t="s">
        <v>169</v>
      </c>
      <c r="I281" s="27" t="s">
        <v>170</v>
      </c>
      <c r="J281" s="27" t="s">
        <v>103</v>
      </c>
      <c r="K281" s="27" t="s">
        <v>104</v>
      </c>
      <c r="L281" s="27" t="s">
        <v>99</v>
      </c>
      <c r="M281" s="27" t="s">
        <v>100</v>
      </c>
      <c r="N281" s="27" t="s">
        <v>404</v>
      </c>
      <c r="O281" s="27" t="s">
        <v>506</v>
      </c>
      <c r="P281" s="71"/>
      <c r="Q281" s="71">
        <v>76.180000000000007</v>
      </c>
      <c r="R281" s="77"/>
    </row>
    <row r="282" spans="1:18" x14ac:dyDescent="0.2">
      <c r="A282" s="27" t="s">
        <v>376</v>
      </c>
      <c r="B282" s="27" t="s">
        <v>105</v>
      </c>
      <c r="C282" s="27" t="s">
        <v>377</v>
      </c>
      <c r="D282" s="27" t="s">
        <v>107</v>
      </c>
      <c r="E282" s="27" t="s">
        <v>108</v>
      </c>
      <c r="F282" s="27" t="s">
        <v>129</v>
      </c>
      <c r="G282" s="27" t="s">
        <v>110</v>
      </c>
      <c r="H282" s="27" t="s">
        <v>169</v>
      </c>
      <c r="I282" s="27" t="s">
        <v>170</v>
      </c>
      <c r="J282" s="27" t="s">
        <v>103</v>
      </c>
      <c r="K282" s="27" t="s">
        <v>104</v>
      </c>
      <c r="L282" s="27" t="s">
        <v>99</v>
      </c>
      <c r="M282" s="27" t="s">
        <v>100</v>
      </c>
      <c r="N282" s="27" t="s">
        <v>412</v>
      </c>
      <c r="O282" s="27" t="s">
        <v>507</v>
      </c>
      <c r="P282" s="71"/>
      <c r="Q282" s="71">
        <v>1.51</v>
      </c>
      <c r="R282" s="77"/>
    </row>
    <row r="283" spans="1:18" x14ac:dyDescent="0.2">
      <c r="A283" s="27" t="s">
        <v>376</v>
      </c>
      <c r="B283" s="27" t="s">
        <v>105</v>
      </c>
      <c r="C283" s="27" t="s">
        <v>377</v>
      </c>
      <c r="D283" s="27" t="s">
        <v>107</v>
      </c>
      <c r="E283" s="27" t="s">
        <v>108</v>
      </c>
      <c r="F283" s="27" t="s">
        <v>129</v>
      </c>
      <c r="G283" s="27" t="s">
        <v>110</v>
      </c>
      <c r="H283" s="27" t="s">
        <v>169</v>
      </c>
      <c r="I283" s="27" t="s">
        <v>170</v>
      </c>
      <c r="J283" s="27" t="s">
        <v>103</v>
      </c>
      <c r="K283" s="27" t="s">
        <v>104</v>
      </c>
      <c r="L283" s="27" t="s">
        <v>99</v>
      </c>
      <c r="M283" s="27" t="s">
        <v>100</v>
      </c>
      <c r="N283" s="27" t="s">
        <v>424</v>
      </c>
      <c r="O283" s="27" t="s">
        <v>508</v>
      </c>
      <c r="P283" s="71"/>
      <c r="Q283" s="71">
        <v>3.19</v>
      </c>
      <c r="R283" s="77"/>
    </row>
    <row r="284" spans="1:18" x14ac:dyDescent="0.2">
      <c r="A284" s="27" t="s">
        <v>376</v>
      </c>
      <c r="B284" s="27" t="s">
        <v>105</v>
      </c>
      <c r="C284" s="27" t="s">
        <v>377</v>
      </c>
      <c r="D284" s="27" t="s">
        <v>107</v>
      </c>
      <c r="E284" s="27" t="s">
        <v>108</v>
      </c>
      <c r="F284" s="27" t="s">
        <v>129</v>
      </c>
      <c r="G284" s="27" t="s">
        <v>110</v>
      </c>
      <c r="H284" s="27" t="s">
        <v>169</v>
      </c>
      <c r="I284" s="27" t="s">
        <v>170</v>
      </c>
      <c r="J284" s="27" t="s">
        <v>103</v>
      </c>
      <c r="K284" s="27" t="s">
        <v>104</v>
      </c>
      <c r="L284" s="27" t="s">
        <v>99</v>
      </c>
      <c r="M284" s="27" t="s">
        <v>100</v>
      </c>
      <c r="N284" s="27" t="s">
        <v>446</v>
      </c>
      <c r="O284" s="27" t="s">
        <v>549</v>
      </c>
      <c r="P284" s="71"/>
      <c r="Q284" s="71">
        <v>3.14</v>
      </c>
      <c r="R284" s="77"/>
    </row>
    <row r="285" spans="1:18" x14ac:dyDescent="0.2">
      <c r="A285" s="27" t="s">
        <v>376</v>
      </c>
      <c r="B285" s="27" t="s">
        <v>105</v>
      </c>
      <c r="C285" s="27" t="s">
        <v>377</v>
      </c>
      <c r="D285" s="27" t="s">
        <v>107</v>
      </c>
      <c r="E285" s="27" t="s">
        <v>108</v>
      </c>
      <c r="F285" s="27" t="s">
        <v>129</v>
      </c>
      <c r="G285" s="27" t="s">
        <v>110</v>
      </c>
      <c r="H285" s="27" t="s">
        <v>169</v>
      </c>
      <c r="I285" s="27" t="s">
        <v>170</v>
      </c>
      <c r="J285" s="27" t="s">
        <v>103</v>
      </c>
      <c r="K285" s="27" t="s">
        <v>104</v>
      </c>
      <c r="L285" s="27" t="s">
        <v>99</v>
      </c>
      <c r="M285" s="27" t="s">
        <v>100</v>
      </c>
      <c r="N285" s="27" t="s">
        <v>431</v>
      </c>
      <c r="O285" s="27" t="s">
        <v>528</v>
      </c>
      <c r="P285" s="71"/>
      <c r="Q285" s="71">
        <v>3.11</v>
      </c>
      <c r="R285" s="77"/>
    </row>
    <row r="286" spans="1:18" x14ac:dyDescent="0.2">
      <c r="A286" s="27" t="s">
        <v>376</v>
      </c>
      <c r="B286" s="27" t="s">
        <v>105</v>
      </c>
      <c r="C286" s="27" t="s">
        <v>377</v>
      </c>
      <c r="D286" s="27" t="s">
        <v>107</v>
      </c>
      <c r="E286" s="27" t="s">
        <v>108</v>
      </c>
      <c r="F286" s="27" t="s">
        <v>129</v>
      </c>
      <c r="G286" s="27" t="s">
        <v>110</v>
      </c>
      <c r="H286" s="27" t="s">
        <v>169</v>
      </c>
      <c r="I286" s="27" t="s">
        <v>170</v>
      </c>
      <c r="J286" s="27" t="s">
        <v>103</v>
      </c>
      <c r="K286" s="27" t="s">
        <v>104</v>
      </c>
      <c r="L286" s="27" t="s">
        <v>99</v>
      </c>
      <c r="M286" s="27" t="s">
        <v>100</v>
      </c>
      <c r="N286" s="27" t="s">
        <v>425</v>
      </c>
      <c r="O286" s="27" t="s">
        <v>509</v>
      </c>
      <c r="P286" s="71"/>
      <c r="Q286" s="71">
        <v>4.41</v>
      </c>
      <c r="R286" s="77"/>
    </row>
    <row r="287" spans="1:18" x14ac:dyDescent="0.2">
      <c r="A287" s="27" t="s">
        <v>376</v>
      </c>
      <c r="B287" s="27" t="s">
        <v>105</v>
      </c>
      <c r="C287" s="27" t="s">
        <v>377</v>
      </c>
      <c r="D287" s="27" t="s">
        <v>107</v>
      </c>
      <c r="E287" s="27" t="s">
        <v>108</v>
      </c>
      <c r="F287" s="27" t="s">
        <v>129</v>
      </c>
      <c r="G287" s="27" t="s">
        <v>110</v>
      </c>
      <c r="H287" s="27" t="s">
        <v>169</v>
      </c>
      <c r="I287" s="27" t="s">
        <v>170</v>
      </c>
      <c r="J287" s="27" t="s">
        <v>103</v>
      </c>
      <c r="K287" s="27" t="s">
        <v>104</v>
      </c>
      <c r="L287" s="27" t="s">
        <v>99</v>
      </c>
      <c r="M287" s="27" t="s">
        <v>100</v>
      </c>
      <c r="N287" s="27" t="s">
        <v>409</v>
      </c>
      <c r="O287" s="27" t="s">
        <v>551</v>
      </c>
      <c r="P287" s="71"/>
      <c r="Q287" s="71">
        <v>5</v>
      </c>
      <c r="R287" s="77"/>
    </row>
    <row r="288" spans="1:18" x14ac:dyDescent="0.2">
      <c r="A288" s="27" t="s">
        <v>376</v>
      </c>
      <c r="B288" s="27" t="s">
        <v>105</v>
      </c>
      <c r="C288" s="27" t="s">
        <v>377</v>
      </c>
      <c r="D288" s="27" t="s">
        <v>107</v>
      </c>
      <c r="E288" s="27" t="s">
        <v>108</v>
      </c>
      <c r="F288" s="27" t="s">
        <v>129</v>
      </c>
      <c r="G288" s="27" t="s">
        <v>110</v>
      </c>
      <c r="H288" s="27" t="s">
        <v>169</v>
      </c>
      <c r="I288" s="27" t="s">
        <v>170</v>
      </c>
      <c r="J288" s="27" t="s">
        <v>103</v>
      </c>
      <c r="K288" s="27" t="s">
        <v>104</v>
      </c>
      <c r="L288" s="27" t="s">
        <v>99</v>
      </c>
      <c r="M288" s="27" t="s">
        <v>100</v>
      </c>
      <c r="N288" s="27" t="s">
        <v>465</v>
      </c>
      <c r="O288" s="27" t="s">
        <v>576</v>
      </c>
      <c r="P288" s="71"/>
      <c r="Q288" s="71">
        <v>1.1100000000000001</v>
      </c>
      <c r="R288" s="77"/>
    </row>
    <row r="289" spans="1:18" x14ac:dyDescent="0.2">
      <c r="A289" s="27" t="s">
        <v>376</v>
      </c>
      <c r="B289" s="27" t="s">
        <v>105</v>
      </c>
      <c r="C289" s="27" t="s">
        <v>377</v>
      </c>
      <c r="D289" s="27" t="s">
        <v>107</v>
      </c>
      <c r="E289" s="27" t="s">
        <v>108</v>
      </c>
      <c r="F289" s="27" t="s">
        <v>129</v>
      </c>
      <c r="G289" s="27" t="s">
        <v>110</v>
      </c>
      <c r="H289" s="27" t="s">
        <v>169</v>
      </c>
      <c r="I289" s="27" t="s">
        <v>170</v>
      </c>
      <c r="J289" s="27" t="s">
        <v>103</v>
      </c>
      <c r="K289" s="27" t="s">
        <v>104</v>
      </c>
      <c r="L289" s="27" t="s">
        <v>99</v>
      </c>
      <c r="M289" s="27" t="s">
        <v>100</v>
      </c>
      <c r="N289" s="27" t="s">
        <v>392</v>
      </c>
      <c r="O289" s="27" t="s">
        <v>552</v>
      </c>
      <c r="P289" s="71"/>
      <c r="Q289" s="71">
        <v>16.27</v>
      </c>
      <c r="R289" s="77"/>
    </row>
    <row r="290" spans="1:18" x14ac:dyDescent="0.2">
      <c r="A290" s="27" t="s">
        <v>376</v>
      </c>
      <c r="B290" s="27" t="s">
        <v>105</v>
      </c>
      <c r="C290" s="27" t="s">
        <v>377</v>
      </c>
      <c r="D290" s="27" t="s">
        <v>107</v>
      </c>
      <c r="E290" s="27" t="s">
        <v>108</v>
      </c>
      <c r="F290" s="27" t="s">
        <v>129</v>
      </c>
      <c r="G290" s="27" t="s">
        <v>110</v>
      </c>
      <c r="H290" s="27" t="s">
        <v>169</v>
      </c>
      <c r="I290" s="27" t="s">
        <v>170</v>
      </c>
      <c r="J290" s="27" t="s">
        <v>103</v>
      </c>
      <c r="K290" s="27" t="s">
        <v>104</v>
      </c>
      <c r="L290" s="27" t="s">
        <v>99</v>
      </c>
      <c r="M290" s="27" t="s">
        <v>100</v>
      </c>
      <c r="N290" s="27" t="s">
        <v>381</v>
      </c>
      <c r="O290" s="27" t="s">
        <v>510</v>
      </c>
      <c r="P290" s="71"/>
      <c r="Q290" s="71">
        <v>190.74</v>
      </c>
      <c r="R290" s="77"/>
    </row>
    <row r="291" spans="1:18" x14ac:dyDescent="0.2">
      <c r="A291" s="27" t="s">
        <v>376</v>
      </c>
      <c r="B291" s="27" t="s">
        <v>105</v>
      </c>
      <c r="C291" s="27" t="s">
        <v>377</v>
      </c>
      <c r="D291" s="27" t="s">
        <v>107</v>
      </c>
      <c r="E291" s="27" t="s">
        <v>108</v>
      </c>
      <c r="F291" s="27" t="s">
        <v>129</v>
      </c>
      <c r="G291" s="27" t="s">
        <v>110</v>
      </c>
      <c r="H291" s="27" t="s">
        <v>169</v>
      </c>
      <c r="I291" s="27" t="s">
        <v>170</v>
      </c>
      <c r="J291" s="27" t="s">
        <v>103</v>
      </c>
      <c r="K291" s="27" t="s">
        <v>104</v>
      </c>
      <c r="L291" s="27" t="s">
        <v>99</v>
      </c>
      <c r="M291" s="27" t="s">
        <v>100</v>
      </c>
      <c r="N291" s="27" t="s">
        <v>466</v>
      </c>
      <c r="O291" s="27" t="s">
        <v>577</v>
      </c>
      <c r="P291" s="71"/>
      <c r="Q291" s="71">
        <v>0.28999999999999998</v>
      </c>
      <c r="R291" s="77"/>
    </row>
    <row r="292" spans="1:18" x14ac:dyDescent="0.2">
      <c r="A292" s="27" t="s">
        <v>376</v>
      </c>
      <c r="B292" s="27" t="s">
        <v>105</v>
      </c>
      <c r="C292" s="27" t="s">
        <v>377</v>
      </c>
      <c r="D292" s="27" t="s">
        <v>107</v>
      </c>
      <c r="E292" s="27" t="s">
        <v>108</v>
      </c>
      <c r="F292" s="27" t="s">
        <v>129</v>
      </c>
      <c r="G292" s="27" t="s">
        <v>110</v>
      </c>
      <c r="H292" s="27" t="s">
        <v>169</v>
      </c>
      <c r="I292" s="27" t="s">
        <v>170</v>
      </c>
      <c r="J292" s="27" t="s">
        <v>103</v>
      </c>
      <c r="K292" s="27" t="s">
        <v>104</v>
      </c>
      <c r="L292" s="27" t="s">
        <v>99</v>
      </c>
      <c r="M292" s="27" t="s">
        <v>100</v>
      </c>
      <c r="N292" s="27" t="s">
        <v>393</v>
      </c>
      <c r="O292" s="27" t="s">
        <v>555</v>
      </c>
      <c r="P292" s="71"/>
      <c r="Q292" s="71">
        <v>75.08</v>
      </c>
      <c r="R292" s="77"/>
    </row>
    <row r="293" spans="1:18" x14ac:dyDescent="0.2">
      <c r="A293" s="27" t="s">
        <v>376</v>
      </c>
      <c r="B293" s="27" t="s">
        <v>105</v>
      </c>
      <c r="C293" s="27" t="s">
        <v>377</v>
      </c>
      <c r="D293" s="27" t="s">
        <v>107</v>
      </c>
      <c r="E293" s="27" t="s">
        <v>108</v>
      </c>
      <c r="F293" s="27" t="s">
        <v>129</v>
      </c>
      <c r="G293" s="27" t="s">
        <v>110</v>
      </c>
      <c r="H293" s="27" t="s">
        <v>169</v>
      </c>
      <c r="I293" s="27" t="s">
        <v>170</v>
      </c>
      <c r="J293" s="27" t="s">
        <v>103</v>
      </c>
      <c r="K293" s="27" t="s">
        <v>104</v>
      </c>
      <c r="L293" s="27" t="s">
        <v>99</v>
      </c>
      <c r="M293" s="27" t="s">
        <v>100</v>
      </c>
      <c r="N293" s="27" t="s">
        <v>411</v>
      </c>
      <c r="O293" s="27" t="s">
        <v>556</v>
      </c>
      <c r="P293" s="71"/>
      <c r="Q293" s="71">
        <v>6.63</v>
      </c>
      <c r="R293" s="77"/>
    </row>
    <row r="294" spans="1:18" x14ac:dyDescent="0.2">
      <c r="A294" s="27" t="s">
        <v>376</v>
      </c>
      <c r="B294" s="27" t="s">
        <v>105</v>
      </c>
      <c r="C294" s="27" t="s">
        <v>377</v>
      </c>
      <c r="D294" s="27" t="s">
        <v>107</v>
      </c>
      <c r="E294" s="27" t="s">
        <v>108</v>
      </c>
      <c r="F294" s="27" t="s">
        <v>129</v>
      </c>
      <c r="G294" s="27" t="s">
        <v>110</v>
      </c>
      <c r="H294" s="27" t="s">
        <v>169</v>
      </c>
      <c r="I294" s="27" t="s">
        <v>170</v>
      </c>
      <c r="J294" s="27" t="s">
        <v>103</v>
      </c>
      <c r="K294" s="27" t="s">
        <v>104</v>
      </c>
      <c r="L294" s="27" t="s">
        <v>99</v>
      </c>
      <c r="M294" s="27" t="s">
        <v>100</v>
      </c>
      <c r="N294" s="27" t="s">
        <v>394</v>
      </c>
      <c r="O294" s="27" t="s">
        <v>512</v>
      </c>
      <c r="P294" s="71"/>
      <c r="Q294" s="71">
        <v>150.52000000000001</v>
      </c>
      <c r="R294" s="77"/>
    </row>
    <row r="295" spans="1:18" x14ac:dyDescent="0.2">
      <c r="A295" s="27" t="s">
        <v>376</v>
      </c>
      <c r="B295" s="27" t="s">
        <v>105</v>
      </c>
      <c r="C295" s="27" t="s">
        <v>377</v>
      </c>
      <c r="D295" s="27" t="s">
        <v>107</v>
      </c>
      <c r="E295" s="27" t="s">
        <v>108</v>
      </c>
      <c r="F295" s="27" t="s">
        <v>129</v>
      </c>
      <c r="G295" s="27" t="s">
        <v>110</v>
      </c>
      <c r="H295" s="27" t="s">
        <v>169</v>
      </c>
      <c r="I295" s="27" t="s">
        <v>170</v>
      </c>
      <c r="J295" s="27" t="s">
        <v>103</v>
      </c>
      <c r="K295" s="27" t="s">
        <v>104</v>
      </c>
      <c r="L295" s="27" t="s">
        <v>99</v>
      </c>
      <c r="M295" s="27" t="s">
        <v>100</v>
      </c>
      <c r="N295" s="27" t="s">
        <v>450</v>
      </c>
      <c r="O295" s="27" t="s">
        <v>557</v>
      </c>
      <c r="P295" s="71"/>
      <c r="Q295" s="71">
        <v>0.44</v>
      </c>
      <c r="R295" s="77"/>
    </row>
    <row r="296" spans="1:18" x14ac:dyDescent="0.2">
      <c r="A296" s="27" t="s">
        <v>376</v>
      </c>
      <c r="B296" s="27" t="s">
        <v>105</v>
      </c>
      <c r="C296" s="27" t="s">
        <v>377</v>
      </c>
      <c r="D296" s="27" t="s">
        <v>107</v>
      </c>
      <c r="E296" s="27" t="s">
        <v>108</v>
      </c>
      <c r="F296" s="27" t="s">
        <v>129</v>
      </c>
      <c r="G296" s="27" t="s">
        <v>110</v>
      </c>
      <c r="H296" s="27" t="s">
        <v>169</v>
      </c>
      <c r="I296" s="27" t="s">
        <v>170</v>
      </c>
      <c r="J296" s="27" t="s">
        <v>103</v>
      </c>
      <c r="K296" s="27" t="s">
        <v>104</v>
      </c>
      <c r="L296" s="27" t="s">
        <v>99</v>
      </c>
      <c r="M296" s="27" t="s">
        <v>100</v>
      </c>
      <c r="N296" s="27" t="s">
        <v>467</v>
      </c>
      <c r="O296" s="27" t="s">
        <v>578</v>
      </c>
      <c r="P296" s="71"/>
      <c r="Q296" s="71">
        <v>0.45</v>
      </c>
      <c r="R296" s="77"/>
    </row>
    <row r="297" spans="1:18" x14ac:dyDescent="0.2">
      <c r="A297" s="27" t="s">
        <v>376</v>
      </c>
      <c r="B297" s="27" t="s">
        <v>105</v>
      </c>
      <c r="C297" s="27" t="s">
        <v>377</v>
      </c>
      <c r="D297" s="27" t="s">
        <v>107</v>
      </c>
      <c r="E297" s="27" t="s">
        <v>108</v>
      </c>
      <c r="F297" s="27" t="s">
        <v>129</v>
      </c>
      <c r="G297" s="27" t="s">
        <v>110</v>
      </c>
      <c r="H297" s="27" t="s">
        <v>169</v>
      </c>
      <c r="I297" s="27" t="s">
        <v>170</v>
      </c>
      <c r="J297" s="27" t="s">
        <v>103</v>
      </c>
      <c r="K297" s="27" t="s">
        <v>104</v>
      </c>
      <c r="L297" s="27" t="s">
        <v>99</v>
      </c>
      <c r="M297" s="27" t="s">
        <v>100</v>
      </c>
      <c r="N297" s="27" t="s">
        <v>395</v>
      </c>
      <c r="O297" s="27" t="s">
        <v>513</v>
      </c>
      <c r="P297" s="71"/>
      <c r="Q297" s="71">
        <v>9.77</v>
      </c>
      <c r="R297" s="77"/>
    </row>
    <row r="298" spans="1:18" x14ac:dyDescent="0.2">
      <c r="A298" s="27" t="s">
        <v>376</v>
      </c>
      <c r="B298" s="27" t="s">
        <v>105</v>
      </c>
      <c r="C298" s="27" t="s">
        <v>377</v>
      </c>
      <c r="D298" s="27" t="s">
        <v>107</v>
      </c>
      <c r="E298" s="27" t="s">
        <v>108</v>
      </c>
      <c r="F298" s="27" t="s">
        <v>129</v>
      </c>
      <c r="G298" s="27" t="s">
        <v>110</v>
      </c>
      <c r="H298" s="27" t="s">
        <v>169</v>
      </c>
      <c r="I298" s="27" t="s">
        <v>170</v>
      </c>
      <c r="J298" s="27" t="s">
        <v>103</v>
      </c>
      <c r="K298" s="27" t="s">
        <v>104</v>
      </c>
      <c r="L298" s="27" t="s">
        <v>99</v>
      </c>
      <c r="M298" s="27" t="s">
        <v>100</v>
      </c>
      <c r="N298" s="27" t="s">
        <v>396</v>
      </c>
      <c r="O298" s="27" t="s">
        <v>514</v>
      </c>
      <c r="P298" s="71"/>
      <c r="Q298" s="71">
        <v>23.13</v>
      </c>
      <c r="R298" s="77"/>
    </row>
    <row r="299" spans="1:18" x14ac:dyDescent="0.2">
      <c r="A299" s="27" t="s">
        <v>376</v>
      </c>
      <c r="B299" s="27" t="s">
        <v>105</v>
      </c>
      <c r="C299" s="27" t="s">
        <v>377</v>
      </c>
      <c r="D299" s="27" t="s">
        <v>107</v>
      </c>
      <c r="E299" s="27" t="s">
        <v>108</v>
      </c>
      <c r="F299" s="27" t="s">
        <v>129</v>
      </c>
      <c r="G299" s="27" t="s">
        <v>110</v>
      </c>
      <c r="H299" s="27" t="s">
        <v>169</v>
      </c>
      <c r="I299" s="27" t="s">
        <v>170</v>
      </c>
      <c r="J299" s="27" t="s">
        <v>103</v>
      </c>
      <c r="K299" s="27" t="s">
        <v>104</v>
      </c>
      <c r="L299" s="27" t="s">
        <v>99</v>
      </c>
      <c r="M299" s="27" t="s">
        <v>100</v>
      </c>
      <c r="N299" s="27" t="s">
        <v>451</v>
      </c>
      <c r="O299" s="27" t="s">
        <v>558</v>
      </c>
      <c r="P299" s="71"/>
      <c r="Q299" s="71">
        <v>0.35</v>
      </c>
      <c r="R299" s="77"/>
    </row>
    <row r="300" spans="1:18" x14ac:dyDescent="0.2">
      <c r="A300" s="27" t="s">
        <v>376</v>
      </c>
      <c r="B300" s="27" t="s">
        <v>105</v>
      </c>
      <c r="C300" s="27" t="s">
        <v>377</v>
      </c>
      <c r="D300" s="27" t="s">
        <v>107</v>
      </c>
      <c r="E300" s="27" t="s">
        <v>108</v>
      </c>
      <c r="F300" s="27" t="s">
        <v>129</v>
      </c>
      <c r="G300" s="27" t="s">
        <v>110</v>
      </c>
      <c r="H300" s="27" t="s">
        <v>169</v>
      </c>
      <c r="I300" s="27" t="s">
        <v>170</v>
      </c>
      <c r="J300" s="27" t="s">
        <v>103</v>
      </c>
      <c r="K300" s="27" t="s">
        <v>104</v>
      </c>
      <c r="L300" s="27" t="s">
        <v>99</v>
      </c>
      <c r="M300" s="27" t="s">
        <v>100</v>
      </c>
      <c r="N300" s="27" t="s">
        <v>468</v>
      </c>
      <c r="O300" s="27" t="s">
        <v>579</v>
      </c>
      <c r="P300" s="71"/>
      <c r="Q300" s="71">
        <v>0.76</v>
      </c>
      <c r="R300" s="77"/>
    </row>
    <row r="301" spans="1:18" x14ac:dyDescent="0.2">
      <c r="A301" s="27" t="s">
        <v>376</v>
      </c>
      <c r="B301" s="27" t="s">
        <v>105</v>
      </c>
      <c r="C301" s="27" t="s">
        <v>377</v>
      </c>
      <c r="D301" s="27" t="s">
        <v>107</v>
      </c>
      <c r="E301" s="27" t="s">
        <v>108</v>
      </c>
      <c r="F301" s="27" t="s">
        <v>129</v>
      </c>
      <c r="G301" s="27" t="s">
        <v>110</v>
      </c>
      <c r="H301" s="27" t="s">
        <v>169</v>
      </c>
      <c r="I301" s="27" t="s">
        <v>170</v>
      </c>
      <c r="J301" s="27" t="s">
        <v>103</v>
      </c>
      <c r="K301" s="27" t="s">
        <v>104</v>
      </c>
      <c r="L301" s="27" t="s">
        <v>99</v>
      </c>
      <c r="M301" s="27" t="s">
        <v>100</v>
      </c>
      <c r="N301" s="27" t="s">
        <v>452</v>
      </c>
      <c r="O301" s="27" t="s">
        <v>559</v>
      </c>
      <c r="P301" s="71"/>
      <c r="Q301" s="71">
        <v>3.95</v>
      </c>
      <c r="R301" s="77"/>
    </row>
    <row r="302" spans="1:18" x14ac:dyDescent="0.2">
      <c r="A302" s="27" t="s">
        <v>376</v>
      </c>
      <c r="B302" s="27" t="s">
        <v>105</v>
      </c>
      <c r="C302" s="27" t="s">
        <v>377</v>
      </c>
      <c r="D302" s="27" t="s">
        <v>107</v>
      </c>
      <c r="E302" s="27" t="s">
        <v>108</v>
      </c>
      <c r="F302" s="27" t="s">
        <v>129</v>
      </c>
      <c r="G302" s="27" t="s">
        <v>110</v>
      </c>
      <c r="H302" s="27" t="s">
        <v>169</v>
      </c>
      <c r="I302" s="27" t="s">
        <v>170</v>
      </c>
      <c r="J302" s="27" t="s">
        <v>103</v>
      </c>
      <c r="K302" s="27" t="s">
        <v>104</v>
      </c>
      <c r="L302" s="27" t="s">
        <v>99</v>
      </c>
      <c r="M302" s="27" t="s">
        <v>100</v>
      </c>
      <c r="N302" s="27" t="s">
        <v>432</v>
      </c>
      <c r="O302" s="27" t="s">
        <v>529</v>
      </c>
      <c r="P302" s="71"/>
      <c r="Q302" s="71">
        <v>32.64</v>
      </c>
      <c r="R302" s="77"/>
    </row>
    <row r="303" spans="1:18" x14ac:dyDescent="0.2">
      <c r="A303" s="27" t="s">
        <v>376</v>
      </c>
      <c r="B303" s="27" t="s">
        <v>105</v>
      </c>
      <c r="C303" s="27" t="s">
        <v>377</v>
      </c>
      <c r="D303" s="27" t="s">
        <v>107</v>
      </c>
      <c r="E303" s="27" t="s">
        <v>108</v>
      </c>
      <c r="F303" s="27" t="s">
        <v>129</v>
      </c>
      <c r="G303" s="27" t="s">
        <v>110</v>
      </c>
      <c r="H303" s="27" t="s">
        <v>169</v>
      </c>
      <c r="I303" s="27" t="s">
        <v>170</v>
      </c>
      <c r="J303" s="27" t="s">
        <v>103</v>
      </c>
      <c r="K303" s="27" t="s">
        <v>104</v>
      </c>
      <c r="L303" s="27" t="s">
        <v>99</v>
      </c>
      <c r="M303" s="27" t="s">
        <v>100</v>
      </c>
      <c r="N303" s="27" t="s">
        <v>397</v>
      </c>
      <c r="O303" s="27" t="s">
        <v>560</v>
      </c>
      <c r="P303" s="71"/>
      <c r="Q303" s="71">
        <v>15.48</v>
      </c>
      <c r="R303" s="77"/>
    </row>
    <row r="304" spans="1:18" x14ac:dyDescent="0.2">
      <c r="A304" s="27" t="s">
        <v>376</v>
      </c>
      <c r="B304" s="27" t="s">
        <v>105</v>
      </c>
      <c r="C304" s="27" t="s">
        <v>377</v>
      </c>
      <c r="D304" s="27" t="s">
        <v>107</v>
      </c>
      <c r="E304" s="27" t="s">
        <v>108</v>
      </c>
      <c r="F304" s="27" t="s">
        <v>129</v>
      </c>
      <c r="G304" s="27" t="s">
        <v>110</v>
      </c>
      <c r="H304" s="27" t="s">
        <v>169</v>
      </c>
      <c r="I304" s="27" t="s">
        <v>170</v>
      </c>
      <c r="J304" s="27" t="s">
        <v>103</v>
      </c>
      <c r="K304" s="27" t="s">
        <v>104</v>
      </c>
      <c r="L304" s="27" t="s">
        <v>99</v>
      </c>
      <c r="M304" s="27" t="s">
        <v>100</v>
      </c>
      <c r="N304" s="27" t="s">
        <v>453</v>
      </c>
      <c r="O304" s="27" t="s">
        <v>561</v>
      </c>
      <c r="P304" s="71"/>
      <c r="Q304" s="71">
        <v>0.35</v>
      </c>
      <c r="R304" s="77"/>
    </row>
    <row r="305" spans="1:18" x14ac:dyDescent="0.2">
      <c r="A305" s="27" t="s">
        <v>376</v>
      </c>
      <c r="B305" s="27" t="s">
        <v>105</v>
      </c>
      <c r="C305" s="27" t="s">
        <v>377</v>
      </c>
      <c r="D305" s="27" t="s">
        <v>107</v>
      </c>
      <c r="E305" s="27" t="s">
        <v>108</v>
      </c>
      <c r="F305" s="27" t="s">
        <v>129</v>
      </c>
      <c r="G305" s="27" t="s">
        <v>110</v>
      </c>
      <c r="H305" s="27" t="s">
        <v>169</v>
      </c>
      <c r="I305" s="27" t="s">
        <v>170</v>
      </c>
      <c r="J305" s="27" t="s">
        <v>103</v>
      </c>
      <c r="K305" s="27" t="s">
        <v>104</v>
      </c>
      <c r="L305" s="27" t="s">
        <v>99</v>
      </c>
      <c r="M305" s="27" t="s">
        <v>100</v>
      </c>
      <c r="N305" s="27" t="s">
        <v>469</v>
      </c>
      <c r="O305" s="27" t="s">
        <v>580</v>
      </c>
      <c r="P305" s="71"/>
      <c r="Q305" s="71">
        <v>0.39</v>
      </c>
      <c r="R305" s="77"/>
    </row>
    <row r="306" spans="1:18" x14ac:dyDescent="0.2">
      <c r="A306" s="27" t="s">
        <v>376</v>
      </c>
      <c r="B306" s="27" t="s">
        <v>105</v>
      </c>
      <c r="C306" s="27" t="s">
        <v>377</v>
      </c>
      <c r="D306" s="27" t="s">
        <v>107</v>
      </c>
      <c r="E306" s="27" t="s">
        <v>108</v>
      </c>
      <c r="F306" s="27" t="s">
        <v>129</v>
      </c>
      <c r="G306" s="27" t="s">
        <v>110</v>
      </c>
      <c r="H306" s="27" t="s">
        <v>169</v>
      </c>
      <c r="I306" s="27" t="s">
        <v>170</v>
      </c>
      <c r="J306" s="27" t="s">
        <v>103</v>
      </c>
      <c r="K306" s="27" t="s">
        <v>104</v>
      </c>
      <c r="L306" s="27" t="s">
        <v>99</v>
      </c>
      <c r="M306" s="27" t="s">
        <v>100</v>
      </c>
      <c r="N306" s="27" t="s">
        <v>414</v>
      </c>
      <c r="O306" s="27" t="s">
        <v>516</v>
      </c>
      <c r="P306" s="71"/>
      <c r="Q306" s="71">
        <v>6.92</v>
      </c>
      <c r="R306" s="77"/>
    </row>
    <row r="307" spans="1:18" x14ac:dyDescent="0.2">
      <c r="A307" s="27" t="s">
        <v>376</v>
      </c>
      <c r="B307" s="27" t="s">
        <v>105</v>
      </c>
      <c r="C307" s="27" t="s">
        <v>377</v>
      </c>
      <c r="D307" s="27" t="s">
        <v>107</v>
      </c>
      <c r="E307" s="27" t="s">
        <v>108</v>
      </c>
      <c r="F307" s="27" t="s">
        <v>129</v>
      </c>
      <c r="G307" s="27" t="s">
        <v>110</v>
      </c>
      <c r="H307" s="27" t="s">
        <v>169</v>
      </c>
      <c r="I307" s="27" t="s">
        <v>170</v>
      </c>
      <c r="J307" s="27" t="s">
        <v>103</v>
      </c>
      <c r="K307" s="27" t="s">
        <v>104</v>
      </c>
      <c r="L307" s="27" t="s">
        <v>99</v>
      </c>
      <c r="M307" s="27" t="s">
        <v>100</v>
      </c>
      <c r="N307" s="27" t="s">
        <v>398</v>
      </c>
      <c r="O307" s="27" t="s">
        <v>517</v>
      </c>
      <c r="P307" s="71"/>
      <c r="Q307" s="71">
        <v>34.31</v>
      </c>
      <c r="R307" s="77"/>
    </row>
    <row r="308" spans="1:18" x14ac:dyDescent="0.2">
      <c r="A308" s="27" t="s">
        <v>376</v>
      </c>
      <c r="B308" s="27" t="s">
        <v>105</v>
      </c>
      <c r="C308" s="27" t="s">
        <v>377</v>
      </c>
      <c r="D308" s="27" t="s">
        <v>107</v>
      </c>
      <c r="E308" s="27" t="s">
        <v>108</v>
      </c>
      <c r="F308" s="27" t="s">
        <v>129</v>
      </c>
      <c r="G308" s="27" t="s">
        <v>110</v>
      </c>
      <c r="H308" s="27" t="s">
        <v>169</v>
      </c>
      <c r="I308" s="27" t="s">
        <v>170</v>
      </c>
      <c r="J308" s="27" t="s">
        <v>103</v>
      </c>
      <c r="K308" s="27" t="s">
        <v>104</v>
      </c>
      <c r="L308" s="27" t="s">
        <v>99</v>
      </c>
      <c r="M308" s="27" t="s">
        <v>100</v>
      </c>
      <c r="N308" s="27" t="s">
        <v>410</v>
      </c>
      <c r="O308" s="27" t="s">
        <v>562</v>
      </c>
      <c r="P308" s="71"/>
      <c r="Q308" s="71">
        <v>4.92</v>
      </c>
      <c r="R308" s="77"/>
    </row>
    <row r="309" spans="1:18" x14ac:dyDescent="0.2">
      <c r="A309" s="27" t="s">
        <v>376</v>
      </c>
      <c r="B309" s="27" t="s">
        <v>105</v>
      </c>
      <c r="C309" s="27" t="s">
        <v>377</v>
      </c>
      <c r="D309" s="27" t="s">
        <v>107</v>
      </c>
      <c r="E309" s="27" t="s">
        <v>108</v>
      </c>
      <c r="F309" s="27" t="s">
        <v>129</v>
      </c>
      <c r="G309" s="27" t="s">
        <v>110</v>
      </c>
      <c r="H309" s="27" t="s">
        <v>169</v>
      </c>
      <c r="I309" s="27" t="s">
        <v>170</v>
      </c>
      <c r="J309" s="27" t="s">
        <v>103</v>
      </c>
      <c r="K309" s="27" t="s">
        <v>104</v>
      </c>
      <c r="L309" s="27" t="s">
        <v>99</v>
      </c>
      <c r="M309" s="27" t="s">
        <v>100</v>
      </c>
      <c r="N309" s="27" t="s">
        <v>399</v>
      </c>
      <c r="O309" s="27" t="s">
        <v>565</v>
      </c>
      <c r="P309" s="71"/>
      <c r="Q309" s="71">
        <v>9.89</v>
      </c>
      <c r="R309" s="77"/>
    </row>
    <row r="310" spans="1:18" x14ac:dyDescent="0.2">
      <c r="A310" s="27" t="s">
        <v>376</v>
      </c>
      <c r="B310" s="27" t="s">
        <v>105</v>
      </c>
      <c r="C310" s="27" t="s">
        <v>377</v>
      </c>
      <c r="D310" s="27" t="s">
        <v>107</v>
      </c>
      <c r="E310" s="27" t="s">
        <v>108</v>
      </c>
      <c r="F310" s="27" t="s">
        <v>129</v>
      </c>
      <c r="G310" s="27" t="s">
        <v>110</v>
      </c>
      <c r="H310" s="27" t="s">
        <v>169</v>
      </c>
      <c r="I310" s="27" t="s">
        <v>170</v>
      </c>
      <c r="J310" s="27" t="s">
        <v>103</v>
      </c>
      <c r="K310" s="27" t="s">
        <v>104</v>
      </c>
      <c r="L310" s="27" t="s">
        <v>99</v>
      </c>
      <c r="M310" s="27" t="s">
        <v>100</v>
      </c>
      <c r="N310" s="27" t="s">
        <v>428</v>
      </c>
      <c r="O310" s="27" t="s">
        <v>518</v>
      </c>
      <c r="P310" s="71"/>
      <c r="Q310" s="71">
        <v>4.91</v>
      </c>
      <c r="R310" s="77"/>
    </row>
    <row r="311" spans="1:18" x14ac:dyDescent="0.2">
      <c r="A311" s="27" t="s">
        <v>376</v>
      </c>
      <c r="B311" s="27" t="s">
        <v>105</v>
      </c>
      <c r="C311" s="27" t="s">
        <v>377</v>
      </c>
      <c r="D311" s="27" t="s">
        <v>107</v>
      </c>
      <c r="E311" s="27" t="s">
        <v>108</v>
      </c>
      <c r="F311" s="27" t="s">
        <v>129</v>
      </c>
      <c r="G311" s="27" t="s">
        <v>110</v>
      </c>
      <c r="H311" s="27" t="s">
        <v>169</v>
      </c>
      <c r="I311" s="27" t="s">
        <v>170</v>
      </c>
      <c r="J311" s="27" t="s">
        <v>103</v>
      </c>
      <c r="K311" s="27" t="s">
        <v>104</v>
      </c>
      <c r="L311" s="27" t="s">
        <v>99</v>
      </c>
      <c r="M311" s="27" t="s">
        <v>100</v>
      </c>
      <c r="N311" s="27" t="s">
        <v>417</v>
      </c>
      <c r="O311" s="27" t="s">
        <v>530</v>
      </c>
      <c r="P311" s="71"/>
      <c r="Q311" s="71">
        <v>1.1499999999999999</v>
      </c>
      <c r="R311" s="77"/>
    </row>
    <row r="312" spans="1:18" x14ac:dyDescent="0.2">
      <c r="A312" s="27" t="s">
        <v>376</v>
      </c>
      <c r="B312" s="27" t="s">
        <v>105</v>
      </c>
      <c r="C312" s="27" t="s">
        <v>377</v>
      </c>
      <c r="D312" s="27" t="s">
        <v>107</v>
      </c>
      <c r="E312" s="27" t="s">
        <v>108</v>
      </c>
      <c r="F312" s="27" t="s">
        <v>129</v>
      </c>
      <c r="G312" s="27" t="s">
        <v>110</v>
      </c>
      <c r="H312" s="27" t="s">
        <v>169</v>
      </c>
      <c r="I312" s="27" t="s">
        <v>170</v>
      </c>
      <c r="J312" s="27" t="s">
        <v>103</v>
      </c>
      <c r="K312" s="27" t="s">
        <v>104</v>
      </c>
      <c r="L312" s="27" t="s">
        <v>99</v>
      </c>
      <c r="M312" s="27" t="s">
        <v>100</v>
      </c>
      <c r="N312" s="27" t="s">
        <v>400</v>
      </c>
      <c r="O312" s="27" t="s">
        <v>519</v>
      </c>
      <c r="P312" s="71"/>
      <c r="Q312" s="71">
        <v>33.15</v>
      </c>
      <c r="R312" s="77"/>
    </row>
    <row r="313" spans="1:18" x14ac:dyDescent="0.2">
      <c r="A313" s="27" t="s">
        <v>376</v>
      </c>
      <c r="B313" s="27" t="s">
        <v>105</v>
      </c>
      <c r="C313" s="27" t="s">
        <v>377</v>
      </c>
      <c r="D313" s="27" t="s">
        <v>107</v>
      </c>
      <c r="E313" s="27" t="s">
        <v>108</v>
      </c>
      <c r="F313" s="27" t="s">
        <v>129</v>
      </c>
      <c r="G313" s="27" t="s">
        <v>110</v>
      </c>
      <c r="H313" s="27" t="s">
        <v>169</v>
      </c>
      <c r="I313" s="27" t="s">
        <v>170</v>
      </c>
      <c r="J313" s="27" t="s">
        <v>103</v>
      </c>
      <c r="K313" s="27" t="s">
        <v>104</v>
      </c>
      <c r="L313" s="27" t="s">
        <v>99</v>
      </c>
      <c r="M313" s="27" t="s">
        <v>100</v>
      </c>
      <c r="N313" s="27" t="s">
        <v>470</v>
      </c>
      <c r="O313" s="27" t="s">
        <v>581</v>
      </c>
      <c r="P313" s="71"/>
      <c r="Q313" s="71">
        <v>1.5</v>
      </c>
      <c r="R313" s="77"/>
    </row>
    <row r="314" spans="1:18" x14ac:dyDescent="0.2">
      <c r="A314" s="27" t="s">
        <v>376</v>
      </c>
      <c r="B314" s="27" t="s">
        <v>105</v>
      </c>
      <c r="C314" s="27" t="s">
        <v>377</v>
      </c>
      <c r="D314" s="27" t="s">
        <v>107</v>
      </c>
      <c r="E314" s="27" t="s">
        <v>108</v>
      </c>
      <c r="F314" s="27" t="s">
        <v>129</v>
      </c>
      <c r="G314" s="27" t="s">
        <v>110</v>
      </c>
      <c r="H314" s="27" t="s">
        <v>169</v>
      </c>
      <c r="I314" s="27" t="s">
        <v>170</v>
      </c>
      <c r="J314" s="27" t="s">
        <v>103</v>
      </c>
      <c r="K314" s="27" t="s">
        <v>104</v>
      </c>
      <c r="L314" s="27" t="s">
        <v>99</v>
      </c>
      <c r="M314" s="27" t="s">
        <v>100</v>
      </c>
      <c r="N314" s="27" t="s">
        <v>454</v>
      </c>
      <c r="O314" s="27" t="s">
        <v>563</v>
      </c>
      <c r="P314" s="71"/>
      <c r="Q314" s="71">
        <v>3.16</v>
      </c>
      <c r="R314" s="77"/>
    </row>
    <row r="315" spans="1:18" x14ac:dyDescent="0.2">
      <c r="A315" s="27" t="s">
        <v>376</v>
      </c>
      <c r="B315" s="27" t="s">
        <v>105</v>
      </c>
      <c r="C315" s="27" t="s">
        <v>377</v>
      </c>
      <c r="D315" s="27" t="s">
        <v>107</v>
      </c>
      <c r="E315" s="27" t="s">
        <v>108</v>
      </c>
      <c r="F315" s="27" t="s">
        <v>129</v>
      </c>
      <c r="G315" s="27" t="s">
        <v>110</v>
      </c>
      <c r="H315" s="27" t="s">
        <v>169</v>
      </c>
      <c r="I315" s="27" t="s">
        <v>170</v>
      </c>
      <c r="J315" s="27" t="s">
        <v>103</v>
      </c>
      <c r="K315" s="27" t="s">
        <v>104</v>
      </c>
      <c r="L315" s="27" t="s">
        <v>99</v>
      </c>
      <c r="M315" s="27" t="s">
        <v>100</v>
      </c>
      <c r="N315" s="27" t="s">
        <v>401</v>
      </c>
      <c r="O315" s="27" t="s">
        <v>520</v>
      </c>
      <c r="P315" s="71"/>
      <c r="Q315" s="71">
        <v>7.04</v>
      </c>
      <c r="R315" s="77"/>
    </row>
    <row r="316" spans="1:18" x14ac:dyDescent="0.2">
      <c r="A316" s="27" t="s">
        <v>376</v>
      </c>
      <c r="B316" s="27" t="s">
        <v>105</v>
      </c>
      <c r="C316" s="27" t="s">
        <v>377</v>
      </c>
      <c r="D316" s="27" t="s">
        <v>107</v>
      </c>
      <c r="E316" s="27" t="s">
        <v>108</v>
      </c>
      <c r="F316" s="27" t="s">
        <v>129</v>
      </c>
      <c r="G316" s="27" t="s">
        <v>110</v>
      </c>
      <c r="H316" s="27" t="s">
        <v>169</v>
      </c>
      <c r="I316" s="27" t="s">
        <v>170</v>
      </c>
      <c r="J316" s="27" t="s">
        <v>103</v>
      </c>
      <c r="K316" s="27" t="s">
        <v>104</v>
      </c>
      <c r="L316" s="27" t="s">
        <v>99</v>
      </c>
      <c r="M316" s="27" t="s">
        <v>100</v>
      </c>
      <c r="N316" s="27" t="s">
        <v>429</v>
      </c>
      <c r="O316" s="27" t="s">
        <v>521</v>
      </c>
      <c r="P316" s="71"/>
      <c r="Q316" s="71">
        <v>6.32</v>
      </c>
      <c r="R316" s="77"/>
    </row>
    <row r="317" spans="1:18" x14ac:dyDescent="0.2">
      <c r="A317" s="27" t="s">
        <v>376</v>
      </c>
      <c r="B317" s="27" t="s">
        <v>105</v>
      </c>
      <c r="C317" s="27" t="s">
        <v>377</v>
      </c>
      <c r="D317" s="27" t="s">
        <v>107</v>
      </c>
      <c r="E317" s="27" t="s">
        <v>108</v>
      </c>
      <c r="F317" s="27" t="s">
        <v>129</v>
      </c>
      <c r="G317" s="27" t="s">
        <v>110</v>
      </c>
      <c r="H317" s="27" t="s">
        <v>169</v>
      </c>
      <c r="I317" s="27" t="s">
        <v>170</v>
      </c>
      <c r="J317" s="27" t="s">
        <v>103</v>
      </c>
      <c r="K317" s="27" t="s">
        <v>104</v>
      </c>
      <c r="L317" s="27" t="s">
        <v>99</v>
      </c>
      <c r="M317" s="27" t="s">
        <v>100</v>
      </c>
      <c r="N317" s="27" t="s">
        <v>455</v>
      </c>
      <c r="O317" s="27" t="s">
        <v>564</v>
      </c>
      <c r="P317" s="71"/>
      <c r="Q317" s="71">
        <v>6.11</v>
      </c>
      <c r="R317" s="77"/>
    </row>
    <row r="318" spans="1:18" x14ac:dyDescent="0.2">
      <c r="A318" s="27" t="s">
        <v>376</v>
      </c>
      <c r="B318" s="27" t="s">
        <v>105</v>
      </c>
      <c r="C318" s="27" t="s">
        <v>377</v>
      </c>
      <c r="D318" s="27" t="s">
        <v>107</v>
      </c>
      <c r="E318" s="27" t="s">
        <v>108</v>
      </c>
      <c r="F318" s="27" t="s">
        <v>129</v>
      </c>
      <c r="G318" s="27" t="s">
        <v>110</v>
      </c>
      <c r="H318" s="27" t="s">
        <v>169</v>
      </c>
      <c r="I318" s="27" t="s">
        <v>170</v>
      </c>
      <c r="J318" s="27" t="s">
        <v>103</v>
      </c>
      <c r="K318" s="27" t="s">
        <v>104</v>
      </c>
      <c r="L318" s="27" t="s">
        <v>99</v>
      </c>
      <c r="M318" s="27" t="s">
        <v>100</v>
      </c>
      <c r="N318" s="27" t="s">
        <v>471</v>
      </c>
      <c r="O318" s="27" t="s">
        <v>582</v>
      </c>
      <c r="P318" s="71"/>
      <c r="Q318" s="71">
        <v>0.18</v>
      </c>
      <c r="R318" s="77"/>
    </row>
    <row r="319" spans="1:18" x14ac:dyDescent="0.2">
      <c r="A319" s="27" t="s">
        <v>376</v>
      </c>
      <c r="B319" s="27" t="s">
        <v>105</v>
      </c>
      <c r="C319" s="27" t="s">
        <v>377</v>
      </c>
      <c r="D319" s="27" t="s">
        <v>107</v>
      </c>
      <c r="E319" s="27" t="s">
        <v>108</v>
      </c>
      <c r="F319" s="27" t="s">
        <v>129</v>
      </c>
      <c r="G319" s="27" t="s">
        <v>110</v>
      </c>
      <c r="H319" s="27" t="s">
        <v>169</v>
      </c>
      <c r="I319" s="27" t="s">
        <v>170</v>
      </c>
      <c r="J319" s="27" t="s">
        <v>103</v>
      </c>
      <c r="K319" s="27" t="s">
        <v>104</v>
      </c>
      <c r="L319" s="27" t="s">
        <v>99</v>
      </c>
      <c r="M319" s="27" t="s">
        <v>100</v>
      </c>
      <c r="N319" s="27" t="s">
        <v>430</v>
      </c>
      <c r="O319" s="27" t="s">
        <v>522</v>
      </c>
      <c r="P319" s="71"/>
      <c r="Q319" s="71">
        <v>10.49</v>
      </c>
      <c r="R319" s="77"/>
    </row>
    <row r="320" spans="1:18" x14ac:dyDescent="0.2">
      <c r="A320" s="27" t="s">
        <v>376</v>
      </c>
      <c r="B320" s="27" t="s">
        <v>105</v>
      </c>
      <c r="C320" s="27" t="s">
        <v>377</v>
      </c>
      <c r="D320" s="27" t="s">
        <v>107</v>
      </c>
      <c r="E320" s="27" t="s">
        <v>108</v>
      </c>
      <c r="F320" s="27" t="s">
        <v>129</v>
      </c>
      <c r="G320" s="27" t="s">
        <v>110</v>
      </c>
      <c r="H320" s="27" t="s">
        <v>169</v>
      </c>
      <c r="I320" s="27" t="s">
        <v>170</v>
      </c>
      <c r="J320" s="27" t="s">
        <v>103</v>
      </c>
      <c r="K320" s="27" t="s">
        <v>104</v>
      </c>
      <c r="L320" s="27" t="s">
        <v>99</v>
      </c>
      <c r="M320" s="27" t="s">
        <v>100</v>
      </c>
      <c r="N320" s="27" t="s">
        <v>472</v>
      </c>
      <c r="O320" s="27" t="s">
        <v>583</v>
      </c>
      <c r="P320" s="71"/>
      <c r="Q320" s="71">
        <v>0.35</v>
      </c>
      <c r="R320" s="77"/>
    </row>
    <row r="321" spans="1:18" x14ac:dyDescent="0.2">
      <c r="A321" s="27" t="s">
        <v>376</v>
      </c>
      <c r="B321" s="27" t="s">
        <v>105</v>
      </c>
      <c r="C321" s="27" t="s">
        <v>377</v>
      </c>
      <c r="D321" s="27" t="s">
        <v>107</v>
      </c>
      <c r="E321" s="27" t="s">
        <v>108</v>
      </c>
      <c r="F321" s="27" t="s">
        <v>129</v>
      </c>
      <c r="G321" s="27" t="s">
        <v>110</v>
      </c>
      <c r="H321" s="27" t="s">
        <v>169</v>
      </c>
      <c r="I321" s="27" t="s">
        <v>170</v>
      </c>
      <c r="J321" s="27" t="s">
        <v>103</v>
      </c>
      <c r="K321" s="27" t="s">
        <v>104</v>
      </c>
      <c r="L321" s="27" t="s">
        <v>99</v>
      </c>
      <c r="M321" s="27" t="s">
        <v>100</v>
      </c>
      <c r="N321" s="27" t="s">
        <v>405</v>
      </c>
      <c r="O321" s="27" t="s">
        <v>523</v>
      </c>
      <c r="P321" s="71"/>
      <c r="Q321" s="71">
        <v>128.69999999999999</v>
      </c>
      <c r="R321" s="77"/>
    </row>
    <row r="322" spans="1:18" x14ac:dyDescent="0.2">
      <c r="A322" s="27" t="s">
        <v>376</v>
      </c>
      <c r="B322" s="27" t="s">
        <v>105</v>
      </c>
      <c r="C322" s="27" t="s">
        <v>377</v>
      </c>
      <c r="D322" s="27" t="s">
        <v>107</v>
      </c>
      <c r="E322" s="27" t="s">
        <v>108</v>
      </c>
      <c r="F322" s="27" t="s">
        <v>129</v>
      </c>
      <c r="G322" s="27" t="s">
        <v>110</v>
      </c>
      <c r="H322" s="27" t="s">
        <v>169</v>
      </c>
      <c r="I322" s="27" t="s">
        <v>170</v>
      </c>
      <c r="J322" s="27" t="s">
        <v>103</v>
      </c>
      <c r="K322" s="27" t="s">
        <v>104</v>
      </c>
      <c r="L322" s="27" t="s">
        <v>99</v>
      </c>
      <c r="M322" s="27" t="s">
        <v>100</v>
      </c>
      <c r="N322" s="27" t="s">
        <v>402</v>
      </c>
      <c r="O322" s="27" t="s">
        <v>524</v>
      </c>
      <c r="P322" s="71"/>
      <c r="Q322" s="71">
        <v>160.08000000000001</v>
      </c>
      <c r="R322" s="77"/>
    </row>
    <row r="323" spans="1:18" x14ac:dyDescent="0.2">
      <c r="A323" s="27" t="s">
        <v>376</v>
      </c>
      <c r="B323" s="27" t="s">
        <v>105</v>
      </c>
      <c r="C323" s="27" t="s">
        <v>377</v>
      </c>
      <c r="D323" s="27" t="s">
        <v>107</v>
      </c>
      <c r="E323" s="27" t="s">
        <v>108</v>
      </c>
      <c r="F323" s="27" t="s">
        <v>129</v>
      </c>
      <c r="G323" s="27" t="s">
        <v>110</v>
      </c>
      <c r="H323" s="27" t="s">
        <v>169</v>
      </c>
      <c r="I323" s="27" t="s">
        <v>170</v>
      </c>
      <c r="J323" s="27" t="s">
        <v>103</v>
      </c>
      <c r="K323" s="27" t="s">
        <v>104</v>
      </c>
      <c r="L323" s="27" t="s">
        <v>99</v>
      </c>
      <c r="M323" s="27" t="s">
        <v>100</v>
      </c>
      <c r="N323" s="27" t="s">
        <v>403</v>
      </c>
      <c r="O323" s="27" t="s">
        <v>525</v>
      </c>
      <c r="P323" s="71"/>
      <c r="Q323" s="71">
        <v>84.42</v>
      </c>
      <c r="R323" s="77"/>
    </row>
    <row r="324" spans="1:18" x14ac:dyDescent="0.2">
      <c r="A324" s="27" t="s">
        <v>376</v>
      </c>
      <c r="B324" s="27" t="s">
        <v>105</v>
      </c>
      <c r="C324" s="27" t="s">
        <v>377</v>
      </c>
      <c r="D324" s="27" t="s">
        <v>107</v>
      </c>
      <c r="E324" s="27" t="s">
        <v>108</v>
      </c>
      <c r="F324" s="27" t="s">
        <v>129</v>
      </c>
      <c r="G324" s="27" t="s">
        <v>110</v>
      </c>
      <c r="H324" s="27" t="s">
        <v>169</v>
      </c>
      <c r="I324" s="27" t="s">
        <v>170</v>
      </c>
      <c r="J324" s="27" t="s">
        <v>103</v>
      </c>
      <c r="K324" s="27" t="s">
        <v>104</v>
      </c>
      <c r="L324" s="27" t="s">
        <v>161</v>
      </c>
      <c r="M324" s="27" t="s">
        <v>162</v>
      </c>
      <c r="N324" s="27" t="s">
        <v>382</v>
      </c>
      <c r="O324" s="27" t="s">
        <v>491</v>
      </c>
      <c r="P324" s="71"/>
      <c r="Q324" s="71">
        <v>5.13</v>
      </c>
      <c r="R324" s="77"/>
    </row>
    <row r="325" spans="1:18" x14ac:dyDescent="0.2">
      <c r="A325" s="27" t="s">
        <v>376</v>
      </c>
      <c r="B325" s="27" t="s">
        <v>105</v>
      </c>
      <c r="C325" s="27" t="s">
        <v>377</v>
      </c>
      <c r="D325" s="27" t="s">
        <v>107</v>
      </c>
      <c r="E325" s="27" t="s">
        <v>108</v>
      </c>
      <c r="F325" s="27" t="s">
        <v>129</v>
      </c>
      <c r="G325" s="27" t="s">
        <v>110</v>
      </c>
      <c r="H325" s="27" t="s">
        <v>169</v>
      </c>
      <c r="I325" s="27" t="s">
        <v>170</v>
      </c>
      <c r="J325" s="27" t="s">
        <v>103</v>
      </c>
      <c r="K325" s="27" t="s">
        <v>104</v>
      </c>
      <c r="L325" s="27" t="s">
        <v>161</v>
      </c>
      <c r="M325" s="27" t="s">
        <v>162</v>
      </c>
      <c r="N325" s="27" t="s">
        <v>384</v>
      </c>
      <c r="O325" s="27" t="s">
        <v>492</v>
      </c>
      <c r="P325" s="71"/>
      <c r="Q325" s="71">
        <v>0.48</v>
      </c>
      <c r="R325" s="77"/>
    </row>
    <row r="326" spans="1:18" x14ac:dyDescent="0.2">
      <c r="A326" s="27" t="s">
        <v>376</v>
      </c>
      <c r="B326" s="27" t="s">
        <v>105</v>
      </c>
      <c r="C326" s="27" t="s">
        <v>377</v>
      </c>
      <c r="D326" s="27" t="s">
        <v>107</v>
      </c>
      <c r="E326" s="27" t="s">
        <v>108</v>
      </c>
      <c r="F326" s="27" t="s">
        <v>129</v>
      </c>
      <c r="G326" s="27" t="s">
        <v>110</v>
      </c>
      <c r="H326" s="27" t="s">
        <v>169</v>
      </c>
      <c r="I326" s="27" t="s">
        <v>170</v>
      </c>
      <c r="J326" s="27" t="s">
        <v>103</v>
      </c>
      <c r="K326" s="27" t="s">
        <v>104</v>
      </c>
      <c r="L326" s="27" t="s">
        <v>161</v>
      </c>
      <c r="M326" s="27" t="s">
        <v>162</v>
      </c>
      <c r="N326" s="27" t="s">
        <v>385</v>
      </c>
      <c r="O326" s="27" t="s">
        <v>539</v>
      </c>
      <c r="P326" s="71"/>
      <c r="Q326" s="71">
        <v>0.37</v>
      </c>
      <c r="R326" s="77"/>
    </row>
    <row r="327" spans="1:18" x14ac:dyDescent="0.2">
      <c r="A327" s="27" t="s">
        <v>376</v>
      </c>
      <c r="B327" s="27" t="s">
        <v>105</v>
      </c>
      <c r="C327" s="27" t="s">
        <v>377</v>
      </c>
      <c r="D327" s="27" t="s">
        <v>107</v>
      </c>
      <c r="E327" s="27" t="s">
        <v>108</v>
      </c>
      <c r="F327" s="27" t="s">
        <v>129</v>
      </c>
      <c r="G327" s="27" t="s">
        <v>110</v>
      </c>
      <c r="H327" s="27" t="s">
        <v>169</v>
      </c>
      <c r="I327" s="27" t="s">
        <v>170</v>
      </c>
      <c r="J327" s="27" t="s">
        <v>103</v>
      </c>
      <c r="K327" s="27" t="s">
        <v>104</v>
      </c>
      <c r="L327" s="27" t="s">
        <v>161</v>
      </c>
      <c r="M327" s="27" t="s">
        <v>162</v>
      </c>
      <c r="N327" s="27" t="s">
        <v>378</v>
      </c>
      <c r="O327" s="27" t="s">
        <v>494</v>
      </c>
      <c r="P327" s="71"/>
      <c r="Q327" s="71">
        <v>9.2899999999999991</v>
      </c>
      <c r="R327" s="77"/>
    </row>
    <row r="328" spans="1:18" x14ac:dyDescent="0.2">
      <c r="A328" s="27" t="s">
        <v>376</v>
      </c>
      <c r="B328" s="27" t="s">
        <v>105</v>
      </c>
      <c r="C328" s="27" t="s">
        <v>377</v>
      </c>
      <c r="D328" s="27" t="s">
        <v>107</v>
      </c>
      <c r="E328" s="27" t="s">
        <v>108</v>
      </c>
      <c r="F328" s="27" t="s">
        <v>129</v>
      </c>
      <c r="G328" s="27" t="s">
        <v>110</v>
      </c>
      <c r="H328" s="27" t="s">
        <v>169</v>
      </c>
      <c r="I328" s="27" t="s">
        <v>170</v>
      </c>
      <c r="J328" s="27" t="s">
        <v>103</v>
      </c>
      <c r="K328" s="27" t="s">
        <v>104</v>
      </c>
      <c r="L328" s="27" t="s">
        <v>161</v>
      </c>
      <c r="M328" s="27" t="s">
        <v>162</v>
      </c>
      <c r="N328" s="27" t="s">
        <v>386</v>
      </c>
      <c r="O328" s="27" t="s">
        <v>526</v>
      </c>
      <c r="P328" s="71"/>
      <c r="Q328" s="71">
        <v>0.52</v>
      </c>
      <c r="R328" s="77"/>
    </row>
    <row r="329" spans="1:18" x14ac:dyDescent="0.2">
      <c r="A329" s="27" t="s">
        <v>376</v>
      </c>
      <c r="B329" s="27" t="s">
        <v>105</v>
      </c>
      <c r="C329" s="27" t="s">
        <v>377</v>
      </c>
      <c r="D329" s="27" t="s">
        <v>107</v>
      </c>
      <c r="E329" s="27" t="s">
        <v>108</v>
      </c>
      <c r="F329" s="27" t="s">
        <v>129</v>
      </c>
      <c r="G329" s="27" t="s">
        <v>110</v>
      </c>
      <c r="H329" s="27" t="s">
        <v>169</v>
      </c>
      <c r="I329" s="27" t="s">
        <v>170</v>
      </c>
      <c r="J329" s="27" t="s">
        <v>103</v>
      </c>
      <c r="K329" s="27" t="s">
        <v>104</v>
      </c>
      <c r="L329" s="27" t="s">
        <v>161</v>
      </c>
      <c r="M329" s="27" t="s">
        <v>162</v>
      </c>
      <c r="N329" s="27" t="s">
        <v>387</v>
      </c>
      <c r="O329" s="27" t="s">
        <v>496</v>
      </c>
      <c r="P329" s="71"/>
      <c r="Q329" s="71">
        <v>13.56</v>
      </c>
      <c r="R329" s="77"/>
    </row>
    <row r="330" spans="1:18" x14ac:dyDescent="0.2">
      <c r="A330" s="27" t="s">
        <v>376</v>
      </c>
      <c r="B330" s="27" t="s">
        <v>105</v>
      </c>
      <c r="C330" s="27" t="s">
        <v>377</v>
      </c>
      <c r="D330" s="27" t="s">
        <v>107</v>
      </c>
      <c r="E330" s="27" t="s">
        <v>108</v>
      </c>
      <c r="F330" s="27" t="s">
        <v>129</v>
      </c>
      <c r="G330" s="27" t="s">
        <v>110</v>
      </c>
      <c r="H330" s="27" t="s">
        <v>169</v>
      </c>
      <c r="I330" s="27" t="s">
        <v>170</v>
      </c>
      <c r="J330" s="27" t="s">
        <v>103</v>
      </c>
      <c r="K330" s="27" t="s">
        <v>104</v>
      </c>
      <c r="L330" s="27" t="s">
        <v>161</v>
      </c>
      <c r="M330" s="27" t="s">
        <v>162</v>
      </c>
      <c r="N330" s="27" t="s">
        <v>388</v>
      </c>
      <c r="O330" s="27" t="s">
        <v>498</v>
      </c>
      <c r="P330" s="71"/>
      <c r="Q330" s="71">
        <v>0.8</v>
      </c>
      <c r="R330" s="77"/>
    </row>
    <row r="331" spans="1:18" x14ac:dyDescent="0.2">
      <c r="A331" s="27" t="s">
        <v>376</v>
      </c>
      <c r="B331" s="27" t="s">
        <v>105</v>
      </c>
      <c r="C331" s="27" t="s">
        <v>377</v>
      </c>
      <c r="D331" s="27" t="s">
        <v>107</v>
      </c>
      <c r="E331" s="27" t="s">
        <v>108</v>
      </c>
      <c r="F331" s="27" t="s">
        <v>129</v>
      </c>
      <c r="G331" s="27" t="s">
        <v>110</v>
      </c>
      <c r="H331" s="27" t="s">
        <v>169</v>
      </c>
      <c r="I331" s="27" t="s">
        <v>170</v>
      </c>
      <c r="J331" s="27" t="s">
        <v>103</v>
      </c>
      <c r="K331" s="27" t="s">
        <v>104</v>
      </c>
      <c r="L331" s="27" t="s">
        <v>161</v>
      </c>
      <c r="M331" s="27" t="s">
        <v>162</v>
      </c>
      <c r="N331" s="27" t="s">
        <v>380</v>
      </c>
      <c r="O331" s="27" t="s">
        <v>500</v>
      </c>
      <c r="P331" s="71"/>
      <c r="Q331" s="71">
        <v>4.28</v>
      </c>
      <c r="R331" s="77"/>
    </row>
    <row r="332" spans="1:18" x14ac:dyDescent="0.2">
      <c r="A332" s="27" t="s">
        <v>376</v>
      </c>
      <c r="B332" s="27" t="s">
        <v>105</v>
      </c>
      <c r="C332" s="27" t="s">
        <v>377</v>
      </c>
      <c r="D332" s="27" t="s">
        <v>107</v>
      </c>
      <c r="E332" s="27" t="s">
        <v>108</v>
      </c>
      <c r="F332" s="27" t="s">
        <v>129</v>
      </c>
      <c r="G332" s="27" t="s">
        <v>110</v>
      </c>
      <c r="H332" s="27" t="s">
        <v>169</v>
      </c>
      <c r="I332" s="27" t="s">
        <v>170</v>
      </c>
      <c r="J332" s="27" t="s">
        <v>103</v>
      </c>
      <c r="K332" s="27" t="s">
        <v>104</v>
      </c>
      <c r="L332" s="27" t="s">
        <v>161</v>
      </c>
      <c r="M332" s="27" t="s">
        <v>162</v>
      </c>
      <c r="N332" s="27" t="s">
        <v>102</v>
      </c>
      <c r="O332" s="27" t="s">
        <v>490</v>
      </c>
      <c r="P332" s="71"/>
      <c r="Q332" s="71">
        <v>13.31</v>
      </c>
      <c r="R332" s="77"/>
    </row>
    <row r="333" spans="1:18" x14ac:dyDescent="0.2">
      <c r="A333" s="27" t="s">
        <v>376</v>
      </c>
      <c r="B333" s="27" t="s">
        <v>105</v>
      </c>
      <c r="C333" s="27" t="s">
        <v>377</v>
      </c>
      <c r="D333" s="27" t="s">
        <v>107</v>
      </c>
      <c r="E333" s="27" t="s">
        <v>108</v>
      </c>
      <c r="F333" s="27" t="s">
        <v>129</v>
      </c>
      <c r="G333" s="27" t="s">
        <v>110</v>
      </c>
      <c r="H333" s="27" t="s">
        <v>169</v>
      </c>
      <c r="I333" s="27" t="s">
        <v>170</v>
      </c>
      <c r="J333" s="27" t="s">
        <v>103</v>
      </c>
      <c r="K333" s="27" t="s">
        <v>104</v>
      </c>
      <c r="L333" s="27" t="s">
        <v>161</v>
      </c>
      <c r="M333" s="27" t="s">
        <v>162</v>
      </c>
      <c r="N333" s="27" t="s">
        <v>390</v>
      </c>
      <c r="O333" s="27" t="s">
        <v>503</v>
      </c>
      <c r="P333" s="71"/>
      <c r="Q333" s="71">
        <v>0.02</v>
      </c>
      <c r="R333" s="77"/>
    </row>
    <row r="334" spans="1:18" x14ac:dyDescent="0.2">
      <c r="A334" s="27" t="s">
        <v>376</v>
      </c>
      <c r="B334" s="27" t="s">
        <v>105</v>
      </c>
      <c r="C334" s="27" t="s">
        <v>377</v>
      </c>
      <c r="D334" s="27" t="s">
        <v>107</v>
      </c>
      <c r="E334" s="27" t="s">
        <v>108</v>
      </c>
      <c r="F334" s="27" t="s">
        <v>129</v>
      </c>
      <c r="G334" s="27" t="s">
        <v>110</v>
      </c>
      <c r="H334" s="27" t="s">
        <v>169</v>
      </c>
      <c r="I334" s="27" t="s">
        <v>170</v>
      </c>
      <c r="J334" s="27" t="s">
        <v>103</v>
      </c>
      <c r="K334" s="27" t="s">
        <v>104</v>
      </c>
      <c r="L334" s="27" t="s">
        <v>161</v>
      </c>
      <c r="M334" s="27" t="s">
        <v>162</v>
      </c>
      <c r="N334" s="27" t="s">
        <v>391</v>
      </c>
      <c r="O334" s="27" t="s">
        <v>504</v>
      </c>
      <c r="P334" s="71"/>
      <c r="Q334" s="71">
        <v>1.07</v>
      </c>
      <c r="R334" s="77"/>
    </row>
    <row r="335" spans="1:18" x14ac:dyDescent="0.2">
      <c r="A335" s="27" t="s">
        <v>376</v>
      </c>
      <c r="B335" s="27" t="s">
        <v>105</v>
      </c>
      <c r="C335" s="27" t="s">
        <v>377</v>
      </c>
      <c r="D335" s="27" t="s">
        <v>107</v>
      </c>
      <c r="E335" s="27" t="s">
        <v>108</v>
      </c>
      <c r="F335" s="27" t="s">
        <v>129</v>
      </c>
      <c r="G335" s="27" t="s">
        <v>110</v>
      </c>
      <c r="H335" s="27" t="s">
        <v>169</v>
      </c>
      <c r="I335" s="27" t="s">
        <v>170</v>
      </c>
      <c r="J335" s="27" t="s">
        <v>103</v>
      </c>
      <c r="K335" s="27" t="s">
        <v>104</v>
      </c>
      <c r="L335" s="27" t="s">
        <v>161</v>
      </c>
      <c r="M335" s="27" t="s">
        <v>162</v>
      </c>
      <c r="N335" s="27" t="s">
        <v>383</v>
      </c>
      <c r="O335" s="27" t="s">
        <v>505</v>
      </c>
      <c r="P335" s="71"/>
      <c r="Q335" s="71">
        <v>2.02</v>
      </c>
      <c r="R335" s="77"/>
    </row>
    <row r="336" spans="1:18" x14ac:dyDescent="0.2">
      <c r="A336" s="27" t="s">
        <v>376</v>
      </c>
      <c r="B336" s="27" t="s">
        <v>105</v>
      </c>
      <c r="C336" s="27" t="s">
        <v>377</v>
      </c>
      <c r="D336" s="27" t="s">
        <v>107</v>
      </c>
      <c r="E336" s="27" t="s">
        <v>108</v>
      </c>
      <c r="F336" s="27" t="s">
        <v>129</v>
      </c>
      <c r="G336" s="27" t="s">
        <v>110</v>
      </c>
      <c r="H336" s="27" t="s">
        <v>169</v>
      </c>
      <c r="I336" s="27" t="s">
        <v>170</v>
      </c>
      <c r="J336" s="27" t="s">
        <v>103</v>
      </c>
      <c r="K336" s="27" t="s">
        <v>104</v>
      </c>
      <c r="L336" s="27" t="s">
        <v>161</v>
      </c>
      <c r="M336" s="27" t="s">
        <v>162</v>
      </c>
      <c r="N336" s="27" t="s">
        <v>445</v>
      </c>
      <c r="O336" s="27" t="s">
        <v>548</v>
      </c>
      <c r="P336" s="71"/>
      <c r="Q336" s="71">
        <v>0.01</v>
      </c>
      <c r="R336" s="77"/>
    </row>
    <row r="337" spans="1:18" x14ac:dyDescent="0.2">
      <c r="A337" s="27" t="s">
        <v>376</v>
      </c>
      <c r="B337" s="27" t="s">
        <v>105</v>
      </c>
      <c r="C337" s="27" t="s">
        <v>377</v>
      </c>
      <c r="D337" s="27" t="s">
        <v>107</v>
      </c>
      <c r="E337" s="27" t="s">
        <v>108</v>
      </c>
      <c r="F337" s="27" t="s">
        <v>129</v>
      </c>
      <c r="G337" s="27" t="s">
        <v>110</v>
      </c>
      <c r="H337" s="27" t="s">
        <v>169</v>
      </c>
      <c r="I337" s="27" t="s">
        <v>170</v>
      </c>
      <c r="J337" s="27" t="s">
        <v>103</v>
      </c>
      <c r="K337" s="27" t="s">
        <v>104</v>
      </c>
      <c r="L337" s="27" t="s">
        <v>161</v>
      </c>
      <c r="M337" s="27" t="s">
        <v>162</v>
      </c>
      <c r="N337" s="27" t="s">
        <v>381</v>
      </c>
      <c r="O337" s="27" t="s">
        <v>510</v>
      </c>
      <c r="P337" s="71"/>
      <c r="Q337" s="71">
        <v>1.74</v>
      </c>
      <c r="R337" s="77"/>
    </row>
    <row r="338" spans="1:18" x14ac:dyDescent="0.2">
      <c r="A338" s="27" t="s">
        <v>376</v>
      </c>
      <c r="B338" s="27" t="s">
        <v>105</v>
      </c>
      <c r="C338" s="27" t="s">
        <v>377</v>
      </c>
      <c r="D338" s="27" t="s">
        <v>107</v>
      </c>
      <c r="E338" s="27" t="s">
        <v>108</v>
      </c>
      <c r="F338" s="27" t="s">
        <v>129</v>
      </c>
      <c r="G338" s="27" t="s">
        <v>110</v>
      </c>
      <c r="H338" s="27" t="s">
        <v>169</v>
      </c>
      <c r="I338" s="27" t="s">
        <v>170</v>
      </c>
      <c r="J338" s="27" t="s">
        <v>103</v>
      </c>
      <c r="K338" s="27" t="s">
        <v>104</v>
      </c>
      <c r="L338" s="27" t="s">
        <v>161</v>
      </c>
      <c r="M338" s="27" t="s">
        <v>162</v>
      </c>
      <c r="N338" s="27" t="s">
        <v>393</v>
      </c>
      <c r="O338" s="27" t="s">
        <v>555</v>
      </c>
      <c r="P338" s="71"/>
      <c r="Q338" s="71">
        <v>0.43</v>
      </c>
      <c r="R338" s="77"/>
    </row>
    <row r="339" spans="1:18" x14ac:dyDescent="0.2">
      <c r="A339" s="27" t="s">
        <v>376</v>
      </c>
      <c r="B339" s="27" t="s">
        <v>105</v>
      </c>
      <c r="C339" s="27" t="s">
        <v>377</v>
      </c>
      <c r="D339" s="27" t="s">
        <v>107</v>
      </c>
      <c r="E339" s="27" t="s">
        <v>108</v>
      </c>
      <c r="F339" s="27" t="s">
        <v>129</v>
      </c>
      <c r="G339" s="27" t="s">
        <v>110</v>
      </c>
      <c r="H339" s="27" t="s">
        <v>169</v>
      </c>
      <c r="I339" s="27" t="s">
        <v>170</v>
      </c>
      <c r="J339" s="27" t="s">
        <v>103</v>
      </c>
      <c r="K339" s="27" t="s">
        <v>104</v>
      </c>
      <c r="L339" s="27" t="s">
        <v>161</v>
      </c>
      <c r="M339" s="27" t="s">
        <v>162</v>
      </c>
      <c r="N339" s="27" t="s">
        <v>411</v>
      </c>
      <c r="O339" s="27" t="s">
        <v>556</v>
      </c>
      <c r="P339" s="71"/>
      <c r="Q339" s="71">
        <v>0.4</v>
      </c>
      <c r="R339" s="77"/>
    </row>
    <row r="340" spans="1:18" x14ac:dyDescent="0.2">
      <c r="A340" s="27" t="s">
        <v>376</v>
      </c>
      <c r="B340" s="27" t="s">
        <v>105</v>
      </c>
      <c r="C340" s="27" t="s">
        <v>377</v>
      </c>
      <c r="D340" s="27" t="s">
        <v>107</v>
      </c>
      <c r="E340" s="27" t="s">
        <v>108</v>
      </c>
      <c r="F340" s="27" t="s">
        <v>129</v>
      </c>
      <c r="G340" s="27" t="s">
        <v>110</v>
      </c>
      <c r="H340" s="27" t="s">
        <v>169</v>
      </c>
      <c r="I340" s="27" t="s">
        <v>170</v>
      </c>
      <c r="J340" s="27" t="s">
        <v>103</v>
      </c>
      <c r="K340" s="27" t="s">
        <v>104</v>
      </c>
      <c r="L340" s="27" t="s">
        <v>161</v>
      </c>
      <c r="M340" s="27" t="s">
        <v>162</v>
      </c>
      <c r="N340" s="27" t="s">
        <v>394</v>
      </c>
      <c r="O340" s="27" t="s">
        <v>512</v>
      </c>
      <c r="P340" s="71"/>
      <c r="Q340" s="71">
        <v>0.63</v>
      </c>
      <c r="R340" s="77"/>
    </row>
    <row r="341" spans="1:18" x14ac:dyDescent="0.2">
      <c r="A341" s="27" t="s">
        <v>376</v>
      </c>
      <c r="B341" s="27" t="s">
        <v>105</v>
      </c>
      <c r="C341" s="27" t="s">
        <v>377</v>
      </c>
      <c r="D341" s="27" t="s">
        <v>107</v>
      </c>
      <c r="E341" s="27" t="s">
        <v>108</v>
      </c>
      <c r="F341" s="27" t="s">
        <v>129</v>
      </c>
      <c r="G341" s="27" t="s">
        <v>110</v>
      </c>
      <c r="H341" s="27" t="s">
        <v>169</v>
      </c>
      <c r="I341" s="27" t="s">
        <v>170</v>
      </c>
      <c r="J341" s="27" t="s">
        <v>103</v>
      </c>
      <c r="K341" s="27" t="s">
        <v>104</v>
      </c>
      <c r="L341" s="27" t="s">
        <v>161</v>
      </c>
      <c r="M341" s="27" t="s">
        <v>162</v>
      </c>
      <c r="N341" s="27" t="s">
        <v>432</v>
      </c>
      <c r="O341" s="27" t="s">
        <v>529</v>
      </c>
      <c r="P341" s="71"/>
      <c r="Q341" s="71">
        <v>0.44</v>
      </c>
      <c r="R341" s="77"/>
    </row>
    <row r="342" spans="1:18" x14ac:dyDescent="0.2">
      <c r="A342" s="27" t="s">
        <v>376</v>
      </c>
      <c r="B342" s="27" t="s">
        <v>105</v>
      </c>
      <c r="C342" s="27" t="s">
        <v>377</v>
      </c>
      <c r="D342" s="27" t="s">
        <v>107</v>
      </c>
      <c r="E342" s="27" t="s">
        <v>108</v>
      </c>
      <c r="F342" s="27" t="s">
        <v>129</v>
      </c>
      <c r="G342" s="27" t="s">
        <v>110</v>
      </c>
      <c r="H342" s="27" t="s">
        <v>169</v>
      </c>
      <c r="I342" s="27" t="s">
        <v>170</v>
      </c>
      <c r="J342" s="27" t="s">
        <v>103</v>
      </c>
      <c r="K342" s="27" t="s">
        <v>104</v>
      </c>
      <c r="L342" s="27" t="s">
        <v>161</v>
      </c>
      <c r="M342" s="27" t="s">
        <v>162</v>
      </c>
      <c r="N342" s="27" t="s">
        <v>400</v>
      </c>
      <c r="O342" s="27" t="s">
        <v>519</v>
      </c>
      <c r="P342" s="71"/>
      <c r="Q342" s="71">
        <v>0.46</v>
      </c>
      <c r="R342" s="77"/>
    </row>
    <row r="343" spans="1:18" x14ac:dyDescent="0.2">
      <c r="A343" s="27" t="s">
        <v>376</v>
      </c>
      <c r="B343" s="27" t="s">
        <v>105</v>
      </c>
      <c r="C343" s="27" t="s">
        <v>377</v>
      </c>
      <c r="D343" s="27" t="s">
        <v>107</v>
      </c>
      <c r="E343" s="27" t="s">
        <v>108</v>
      </c>
      <c r="F343" s="27" t="s">
        <v>129</v>
      </c>
      <c r="G343" s="27" t="s">
        <v>110</v>
      </c>
      <c r="H343" s="27" t="s">
        <v>169</v>
      </c>
      <c r="I343" s="27" t="s">
        <v>170</v>
      </c>
      <c r="J343" s="27" t="s">
        <v>103</v>
      </c>
      <c r="K343" s="27" t="s">
        <v>104</v>
      </c>
      <c r="L343" s="27" t="s">
        <v>161</v>
      </c>
      <c r="M343" s="27" t="s">
        <v>162</v>
      </c>
      <c r="N343" s="27" t="s">
        <v>405</v>
      </c>
      <c r="O343" s="27" t="s">
        <v>523</v>
      </c>
      <c r="P343" s="71"/>
      <c r="Q343" s="71">
        <v>4.29</v>
      </c>
      <c r="R343" s="77"/>
    </row>
    <row r="344" spans="1:18" x14ac:dyDescent="0.2">
      <c r="A344" s="27" t="s">
        <v>376</v>
      </c>
      <c r="B344" s="27" t="s">
        <v>105</v>
      </c>
      <c r="C344" s="27" t="s">
        <v>377</v>
      </c>
      <c r="D344" s="27" t="s">
        <v>107</v>
      </c>
      <c r="E344" s="27" t="s">
        <v>108</v>
      </c>
      <c r="F344" s="27" t="s">
        <v>129</v>
      </c>
      <c r="G344" s="27" t="s">
        <v>110</v>
      </c>
      <c r="H344" s="27" t="s">
        <v>169</v>
      </c>
      <c r="I344" s="27" t="s">
        <v>170</v>
      </c>
      <c r="J344" s="27" t="s">
        <v>103</v>
      </c>
      <c r="K344" s="27" t="s">
        <v>104</v>
      </c>
      <c r="L344" s="27" t="s">
        <v>161</v>
      </c>
      <c r="M344" s="27" t="s">
        <v>162</v>
      </c>
      <c r="N344" s="27" t="s">
        <v>402</v>
      </c>
      <c r="O344" s="27" t="s">
        <v>524</v>
      </c>
      <c r="P344" s="71"/>
      <c r="Q344" s="71">
        <v>0.75</v>
      </c>
      <c r="R344" s="77"/>
    </row>
    <row r="345" spans="1:18" x14ac:dyDescent="0.2">
      <c r="A345" s="27" t="s">
        <v>376</v>
      </c>
      <c r="B345" s="27" t="s">
        <v>105</v>
      </c>
      <c r="C345" s="27" t="s">
        <v>377</v>
      </c>
      <c r="D345" s="27" t="s">
        <v>107</v>
      </c>
      <c r="E345" s="27" t="s">
        <v>108</v>
      </c>
      <c r="F345" s="27" t="s">
        <v>129</v>
      </c>
      <c r="G345" s="27" t="s">
        <v>110</v>
      </c>
      <c r="H345" s="27" t="s">
        <v>169</v>
      </c>
      <c r="I345" s="27" t="s">
        <v>170</v>
      </c>
      <c r="J345" s="27" t="s">
        <v>103</v>
      </c>
      <c r="K345" s="27" t="s">
        <v>104</v>
      </c>
      <c r="L345" s="27" t="s">
        <v>161</v>
      </c>
      <c r="M345" s="27" t="s">
        <v>162</v>
      </c>
      <c r="N345" s="27" t="s">
        <v>403</v>
      </c>
      <c r="O345" s="27" t="s">
        <v>525</v>
      </c>
      <c r="P345" s="71"/>
      <c r="Q345" s="71">
        <v>0.91</v>
      </c>
      <c r="R345" s="77"/>
    </row>
    <row r="346" spans="1:18" x14ac:dyDescent="0.2">
      <c r="A346" s="27" t="s">
        <v>376</v>
      </c>
      <c r="B346" s="27" t="s">
        <v>105</v>
      </c>
      <c r="C346" s="27" t="s">
        <v>377</v>
      </c>
      <c r="D346" s="27" t="s">
        <v>107</v>
      </c>
      <c r="E346" s="27" t="s">
        <v>108</v>
      </c>
      <c r="F346" s="27" t="s">
        <v>129</v>
      </c>
      <c r="G346" s="27" t="s">
        <v>110</v>
      </c>
      <c r="H346" s="27" t="s">
        <v>169</v>
      </c>
      <c r="I346" s="27" t="s">
        <v>170</v>
      </c>
      <c r="J346" s="27" t="s">
        <v>103</v>
      </c>
      <c r="K346" s="27" t="s">
        <v>104</v>
      </c>
      <c r="L346" s="27" t="s">
        <v>473</v>
      </c>
      <c r="M346" s="27" t="s">
        <v>474</v>
      </c>
      <c r="N346" s="27" t="s">
        <v>378</v>
      </c>
      <c r="O346" s="27" t="s">
        <v>494</v>
      </c>
      <c r="P346" s="71"/>
      <c r="Q346" s="71">
        <v>0.49</v>
      </c>
      <c r="R346" s="77"/>
    </row>
    <row r="347" spans="1:18" x14ac:dyDescent="0.2">
      <c r="A347" s="27" t="s">
        <v>376</v>
      </c>
      <c r="B347" s="27" t="s">
        <v>105</v>
      </c>
      <c r="C347" s="27" t="s">
        <v>377</v>
      </c>
      <c r="D347" s="27" t="s">
        <v>107</v>
      </c>
      <c r="E347" s="27" t="s">
        <v>108</v>
      </c>
      <c r="F347" s="27" t="s">
        <v>129</v>
      </c>
      <c r="G347" s="27" t="s">
        <v>110</v>
      </c>
      <c r="H347" s="27" t="s">
        <v>169</v>
      </c>
      <c r="I347" s="27" t="s">
        <v>170</v>
      </c>
      <c r="J347" s="27" t="s">
        <v>103</v>
      </c>
      <c r="K347" s="27" t="s">
        <v>104</v>
      </c>
      <c r="L347" s="27" t="s">
        <v>473</v>
      </c>
      <c r="M347" s="27" t="s">
        <v>474</v>
      </c>
      <c r="N347" s="27" t="s">
        <v>102</v>
      </c>
      <c r="O347" s="27" t="s">
        <v>490</v>
      </c>
      <c r="P347" s="71"/>
      <c r="Q347" s="71">
        <v>0.91</v>
      </c>
      <c r="R347" s="77"/>
    </row>
    <row r="348" spans="1:18" x14ac:dyDescent="0.2">
      <c r="A348" s="27" t="s">
        <v>376</v>
      </c>
      <c r="B348" s="27" t="s">
        <v>105</v>
      </c>
      <c r="C348" s="27" t="s">
        <v>377</v>
      </c>
      <c r="D348" s="27" t="s">
        <v>107</v>
      </c>
      <c r="E348" s="27" t="s">
        <v>108</v>
      </c>
      <c r="F348" s="27" t="s">
        <v>129</v>
      </c>
      <c r="G348" s="27" t="s">
        <v>110</v>
      </c>
      <c r="H348" s="27" t="s">
        <v>169</v>
      </c>
      <c r="I348" s="27" t="s">
        <v>170</v>
      </c>
      <c r="J348" s="27" t="s">
        <v>103</v>
      </c>
      <c r="K348" s="27" t="s">
        <v>104</v>
      </c>
      <c r="L348" s="27" t="s">
        <v>163</v>
      </c>
      <c r="M348" s="27" t="s">
        <v>164</v>
      </c>
      <c r="N348" s="27" t="s">
        <v>382</v>
      </c>
      <c r="O348" s="27" t="s">
        <v>491</v>
      </c>
      <c r="P348" s="71"/>
      <c r="Q348" s="71">
        <v>2.77</v>
      </c>
      <c r="R348" s="77"/>
    </row>
    <row r="349" spans="1:18" x14ac:dyDescent="0.2">
      <c r="A349" s="27" t="s">
        <v>376</v>
      </c>
      <c r="B349" s="27" t="s">
        <v>105</v>
      </c>
      <c r="C349" s="27" t="s">
        <v>377</v>
      </c>
      <c r="D349" s="27" t="s">
        <v>107</v>
      </c>
      <c r="E349" s="27" t="s">
        <v>108</v>
      </c>
      <c r="F349" s="27" t="s">
        <v>129</v>
      </c>
      <c r="G349" s="27" t="s">
        <v>110</v>
      </c>
      <c r="H349" s="27" t="s">
        <v>169</v>
      </c>
      <c r="I349" s="27" t="s">
        <v>170</v>
      </c>
      <c r="J349" s="27" t="s">
        <v>103</v>
      </c>
      <c r="K349" s="27" t="s">
        <v>104</v>
      </c>
      <c r="L349" s="27" t="s">
        <v>163</v>
      </c>
      <c r="M349" s="27" t="s">
        <v>164</v>
      </c>
      <c r="N349" s="27" t="s">
        <v>378</v>
      </c>
      <c r="O349" s="27" t="s">
        <v>494</v>
      </c>
      <c r="P349" s="71"/>
      <c r="Q349" s="71">
        <v>3.58</v>
      </c>
      <c r="R349" s="77"/>
    </row>
    <row r="350" spans="1:18" x14ac:dyDescent="0.2">
      <c r="A350" s="27" t="s">
        <v>376</v>
      </c>
      <c r="B350" s="27" t="s">
        <v>105</v>
      </c>
      <c r="C350" s="27" t="s">
        <v>377</v>
      </c>
      <c r="D350" s="27" t="s">
        <v>107</v>
      </c>
      <c r="E350" s="27" t="s">
        <v>108</v>
      </c>
      <c r="F350" s="27" t="s">
        <v>129</v>
      </c>
      <c r="G350" s="27" t="s">
        <v>110</v>
      </c>
      <c r="H350" s="27" t="s">
        <v>169</v>
      </c>
      <c r="I350" s="27" t="s">
        <v>170</v>
      </c>
      <c r="J350" s="27" t="s">
        <v>103</v>
      </c>
      <c r="K350" s="27" t="s">
        <v>104</v>
      </c>
      <c r="L350" s="27" t="s">
        <v>163</v>
      </c>
      <c r="M350" s="27" t="s">
        <v>164</v>
      </c>
      <c r="N350" s="27" t="s">
        <v>387</v>
      </c>
      <c r="O350" s="27" t="s">
        <v>496</v>
      </c>
      <c r="P350" s="71"/>
      <c r="Q350" s="71">
        <v>1.4</v>
      </c>
      <c r="R350" s="77"/>
    </row>
    <row r="351" spans="1:18" x14ac:dyDescent="0.2">
      <c r="A351" s="27" t="s">
        <v>376</v>
      </c>
      <c r="B351" s="27" t="s">
        <v>105</v>
      </c>
      <c r="C351" s="27" t="s">
        <v>377</v>
      </c>
      <c r="D351" s="27" t="s">
        <v>107</v>
      </c>
      <c r="E351" s="27" t="s">
        <v>108</v>
      </c>
      <c r="F351" s="27" t="s">
        <v>129</v>
      </c>
      <c r="G351" s="27" t="s">
        <v>110</v>
      </c>
      <c r="H351" s="27" t="s">
        <v>169</v>
      </c>
      <c r="I351" s="27" t="s">
        <v>170</v>
      </c>
      <c r="J351" s="27" t="s">
        <v>103</v>
      </c>
      <c r="K351" s="27" t="s">
        <v>104</v>
      </c>
      <c r="L351" s="27" t="s">
        <v>163</v>
      </c>
      <c r="M351" s="27" t="s">
        <v>164</v>
      </c>
      <c r="N351" s="27" t="s">
        <v>380</v>
      </c>
      <c r="O351" s="27" t="s">
        <v>500</v>
      </c>
      <c r="P351" s="71"/>
      <c r="Q351" s="71">
        <v>0.73</v>
      </c>
      <c r="R351" s="77"/>
    </row>
    <row r="352" spans="1:18" x14ac:dyDescent="0.2">
      <c r="A352" s="27" t="s">
        <v>376</v>
      </c>
      <c r="B352" s="27" t="s">
        <v>105</v>
      </c>
      <c r="C352" s="27" t="s">
        <v>377</v>
      </c>
      <c r="D352" s="27" t="s">
        <v>107</v>
      </c>
      <c r="E352" s="27" t="s">
        <v>108</v>
      </c>
      <c r="F352" s="27" t="s">
        <v>129</v>
      </c>
      <c r="G352" s="27" t="s">
        <v>110</v>
      </c>
      <c r="H352" s="27" t="s">
        <v>169</v>
      </c>
      <c r="I352" s="27" t="s">
        <v>170</v>
      </c>
      <c r="J352" s="27" t="s">
        <v>103</v>
      </c>
      <c r="K352" s="27" t="s">
        <v>104</v>
      </c>
      <c r="L352" s="27" t="s">
        <v>163</v>
      </c>
      <c r="M352" s="27" t="s">
        <v>164</v>
      </c>
      <c r="N352" s="27" t="s">
        <v>102</v>
      </c>
      <c r="O352" s="27" t="s">
        <v>490</v>
      </c>
      <c r="P352" s="71"/>
      <c r="Q352" s="71">
        <v>4.95</v>
      </c>
      <c r="R352" s="77"/>
    </row>
    <row r="353" spans="1:18" x14ac:dyDescent="0.2">
      <c r="A353" s="27" t="s">
        <v>376</v>
      </c>
      <c r="B353" s="27" t="s">
        <v>105</v>
      </c>
      <c r="C353" s="27" t="s">
        <v>377</v>
      </c>
      <c r="D353" s="27" t="s">
        <v>107</v>
      </c>
      <c r="E353" s="27" t="s">
        <v>108</v>
      </c>
      <c r="F353" s="27" t="s">
        <v>129</v>
      </c>
      <c r="G353" s="27" t="s">
        <v>110</v>
      </c>
      <c r="H353" s="27" t="s">
        <v>169</v>
      </c>
      <c r="I353" s="27" t="s">
        <v>170</v>
      </c>
      <c r="J353" s="27" t="s">
        <v>103</v>
      </c>
      <c r="K353" s="27" t="s">
        <v>104</v>
      </c>
      <c r="L353" s="27" t="s">
        <v>163</v>
      </c>
      <c r="M353" s="27" t="s">
        <v>164</v>
      </c>
      <c r="N353" s="27" t="s">
        <v>383</v>
      </c>
      <c r="O353" s="27" t="s">
        <v>505</v>
      </c>
      <c r="P353" s="71"/>
      <c r="Q353" s="71">
        <v>1.44</v>
      </c>
      <c r="R353" s="77"/>
    </row>
    <row r="354" spans="1:18" x14ac:dyDescent="0.2">
      <c r="A354" s="27" t="s">
        <v>376</v>
      </c>
      <c r="B354" s="27" t="s">
        <v>105</v>
      </c>
      <c r="C354" s="27" t="s">
        <v>377</v>
      </c>
      <c r="D354" s="27" t="s">
        <v>107</v>
      </c>
      <c r="E354" s="27" t="s">
        <v>108</v>
      </c>
      <c r="F354" s="27" t="s">
        <v>129</v>
      </c>
      <c r="G354" s="27" t="s">
        <v>110</v>
      </c>
      <c r="H354" s="27" t="s">
        <v>169</v>
      </c>
      <c r="I354" s="27" t="s">
        <v>170</v>
      </c>
      <c r="J354" s="27" t="s">
        <v>103</v>
      </c>
      <c r="K354" s="27" t="s">
        <v>104</v>
      </c>
      <c r="L354" s="27" t="s">
        <v>163</v>
      </c>
      <c r="M354" s="27" t="s">
        <v>164</v>
      </c>
      <c r="N354" s="27" t="s">
        <v>404</v>
      </c>
      <c r="O354" s="27" t="s">
        <v>506</v>
      </c>
      <c r="P354" s="71"/>
      <c r="Q354" s="71">
        <v>0.69</v>
      </c>
      <c r="R354" s="77"/>
    </row>
    <row r="355" spans="1:18" x14ac:dyDescent="0.2">
      <c r="A355" s="27" t="s">
        <v>376</v>
      </c>
      <c r="B355" s="27" t="s">
        <v>105</v>
      </c>
      <c r="C355" s="27" t="s">
        <v>377</v>
      </c>
      <c r="D355" s="27" t="s">
        <v>107</v>
      </c>
      <c r="E355" s="27" t="s">
        <v>108</v>
      </c>
      <c r="F355" s="27" t="s">
        <v>129</v>
      </c>
      <c r="G355" s="27" t="s">
        <v>110</v>
      </c>
      <c r="H355" s="27" t="s">
        <v>169</v>
      </c>
      <c r="I355" s="27" t="s">
        <v>170</v>
      </c>
      <c r="J355" s="27" t="s">
        <v>103</v>
      </c>
      <c r="K355" s="27" t="s">
        <v>104</v>
      </c>
      <c r="L355" s="27" t="s">
        <v>163</v>
      </c>
      <c r="M355" s="27" t="s">
        <v>164</v>
      </c>
      <c r="N355" s="27" t="s">
        <v>381</v>
      </c>
      <c r="O355" s="27" t="s">
        <v>510</v>
      </c>
      <c r="P355" s="71"/>
      <c r="Q355" s="71">
        <v>0.34</v>
      </c>
      <c r="R355" s="77"/>
    </row>
    <row r="356" spans="1:18" x14ac:dyDescent="0.2">
      <c r="A356" s="27" t="s">
        <v>376</v>
      </c>
      <c r="B356" s="27" t="s">
        <v>105</v>
      </c>
      <c r="C356" s="27" t="s">
        <v>377</v>
      </c>
      <c r="D356" s="27" t="s">
        <v>107</v>
      </c>
      <c r="E356" s="27" t="s">
        <v>108</v>
      </c>
      <c r="F356" s="27" t="s">
        <v>129</v>
      </c>
      <c r="G356" s="27" t="s">
        <v>110</v>
      </c>
      <c r="H356" s="27" t="s">
        <v>169</v>
      </c>
      <c r="I356" s="27" t="s">
        <v>170</v>
      </c>
      <c r="J356" s="27" t="s">
        <v>103</v>
      </c>
      <c r="K356" s="27" t="s">
        <v>104</v>
      </c>
      <c r="L356" s="27" t="s">
        <v>163</v>
      </c>
      <c r="M356" s="27" t="s">
        <v>164</v>
      </c>
      <c r="N356" s="27" t="s">
        <v>393</v>
      </c>
      <c r="O356" s="27" t="s">
        <v>555</v>
      </c>
      <c r="P356" s="71"/>
      <c r="Q356" s="71">
        <v>0.43</v>
      </c>
      <c r="R356" s="77"/>
    </row>
    <row r="357" spans="1:18" x14ac:dyDescent="0.2">
      <c r="A357" s="27" t="s">
        <v>376</v>
      </c>
      <c r="B357" s="27" t="s">
        <v>105</v>
      </c>
      <c r="C357" s="27" t="s">
        <v>377</v>
      </c>
      <c r="D357" s="27" t="s">
        <v>107</v>
      </c>
      <c r="E357" s="27" t="s">
        <v>108</v>
      </c>
      <c r="F357" s="27" t="s">
        <v>129</v>
      </c>
      <c r="G357" s="27" t="s">
        <v>110</v>
      </c>
      <c r="H357" s="27" t="s">
        <v>169</v>
      </c>
      <c r="I357" s="27" t="s">
        <v>170</v>
      </c>
      <c r="J357" s="27" t="s">
        <v>103</v>
      </c>
      <c r="K357" s="27" t="s">
        <v>104</v>
      </c>
      <c r="L357" s="27" t="s">
        <v>163</v>
      </c>
      <c r="M357" s="27" t="s">
        <v>164</v>
      </c>
      <c r="N357" s="27" t="s">
        <v>394</v>
      </c>
      <c r="O357" s="27" t="s">
        <v>512</v>
      </c>
      <c r="P357" s="71"/>
      <c r="Q357" s="71">
        <v>0.4</v>
      </c>
      <c r="R357" s="77"/>
    </row>
    <row r="358" spans="1:18" x14ac:dyDescent="0.2">
      <c r="A358" s="27" t="s">
        <v>376</v>
      </c>
      <c r="B358" s="27" t="s">
        <v>105</v>
      </c>
      <c r="C358" s="27" t="s">
        <v>377</v>
      </c>
      <c r="D358" s="27" t="s">
        <v>107</v>
      </c>
      <c r="E358" s="27" t="s">
        <v>108</v>
      </c>
      <c r="F358" s="27" t="s">
        <v>129</v>
      </c>
      <c r="G358" s="27" t="s">
        <v>110</v>
      </c>
      <c r="H358" s="27" t="s">
        <v>169</v>
      </c>
      <c r="I358" s="27" t="s">
        <v>170</v>
      </c>
      <c r="J358" s="27" t="s">
        <v>103</v>
      </c>
      <c r="K358" s="27" t="s">
        <v>104</v>
      </c>
      <c r="L358" s="27" t="s">
        <v>163</v>
      </c>
      <c r="M358" s="27" t="s">
        <v>164</v>
      </c>
      <c r="N358" s="27" t="s">
        <v>405</v>
      </c>
      <c r="O358" s="27" t="s">
        <v>523</v>
      </c>
      <c r="P358" s="71"/>
      <c r="Q358" s="71">
        <v>1.38</v>
      </c>
      <c r="R358" s="77"/>
    </row>
    <row r="359" spans="1:18" x14ac:dyDescent="0.2">
      <c r="A359" s="27" t="s">
        <v>376</v>
      </c>
      <c r="B359" s="27" t="s">
        <v>105</v>
      </c>
      <c r="C359" s="27" t="s">
        <v>377</v>
      </c>
      <c r="D359" s="27" t="s">
        <v>107</v>
      </c>
      <c r="E359" s="27" t="s">
        <v>108</v>
      </c>
      <c r="F359" s="27" t="s">
        <v>129</v>
      </c>
      <c r="G359" s="27" t="s">
        <v>110</v>
      </c>
      <c r="H359" s="27" t="s">
        <v>169</v>
      </c>
      <c r="I359" s="27" t="s">
        <v>170</v>
      </c>
      <c r="J359" s="27" t="s">
        <v>103</v>
      </c>
      <c r="K359" s="27" t="s">
        <v>104</v>
      </c>
      <c r="L359" s="27" t="s">
        <v>163</v>
      </c>
      <c r="M359" s="27" t="s">
        <v>164</v>
      </c>
      <c r="N359" s="27" t="s">
        <v>402</v>
      </c>
      <c r="O359" s="27" t="s">
        <v>524</v>
      </c>
      <c r="P359" s="71"/>
      <c r="Q359" s="71">
        <v>0.55000000000000004</v>
      </c>
      <c r="R359" s="77"/>
    </row>
    <row r="360" spans="1:18" x14ac:dyDescent="0.2">
      <c r="A360" s="27" t="s">
        <v>376</v>
      </c>
      <c r="B360" s="27" t="s">
        <v>105</v>
      </c>
      <c r="C360" s="27" t="s">
        <v>377</v>
      </c>
      <c r="D360" s="27" t="s">
        <v>107</v>
      </c>
      <c r="E360" s="27" t="s">
        <v>108</v>
      </c>
      <c r="F360" s="27" t="s">
        <v>129</v>
      </c>
      <c r="G360" s="27" t="s">
        <v>110</v>
      </c>
      <c r="H360" s="27" t="s">
        <v>169</v>
      </c>
      <c r="I360" s="27" t="s">
        <v>170</v>
      </c>
      <c r="J360" s="27" t="s">
        <v>103</v>
      </c>
      <c r="K360" s="27" t="s">
        <v>104</v>
      </c>
      <c r="L360" s="27" t="s">
        <v>163</v>
      </c>
      <c r="M360" s="27" t="s">
        <v>164</v>
      </c>
      <c r="N360" s="27" t="s">
        <v>403</v>
      </c>
      <c r="O360" s="27" t="s">
        <v>525</v>
      </c>
      <c r="P360" s="71"/>
      <c r="Q360" s="71">
        <v>0.55000000000000004</v>
      </c>
      <c r="R360" s="77"/>
    </row>
    <row r="361" spans="1:18" x14ac:dyDescent="0.2">
      <c r="A361" s="27" t="s">
        <v>376</v>
      </c>
      <c r="B361" s="27" t="s">
        <v>105</v>
      </c>
      <c r="C361" s="27" t="s">
        <v>377</v>
      </c>
      <c r="D361" s="27" t="s">
        <v>107</v>
      </c>
      <c r="E361" s="27" t="s">
        <v>108</v>
      </c>
      <c r="F361" s="27" t="s">
        <v>129</v>
      </c>
      <c r="G361" s="27" t="s">
        <v>110</v>
      </c>
      <c r="H361" s="27" t="s">
        <v>169</v>
      </c>
      <c r="I361" s="27" t="s">
        <v>170</v>
      </c>
      <c r="J361" s="27" t="s">
        <v>245</v>
      </c>
      <c r="K361" s="27" t="s">
        <v>246</v>
      </c>
      <c r="L361" s="27" t="s">
        <v>247</v>
      </c>
      <c r="M361" s="27" t="s">
        <v>248</v>
      </c>
      <c r="N361" s="27" t="s">
        <v>382</v>
      </c>
      <c r="O361" s="27" t="s">
        <v>491</v>
      </c>
      <c r="P361" s="71"/>
      <c r="Q361" s="71">
        <v>5.35</v>
      </c>
      <c r="R361" s="77"/>
    </row>
    <row r="362" spans="1:18" x14ac:dyDescent="0.2">
      <c r="A362" s="27" t="s">
        <v>376</v>
      </c>
      <c r="B362" s="27" t="s">
        <v>105</v>
      </c>
      <c r="C362" s="27" t="s">
        <v>377</v>
      </c>
      <c r="D362" s="27" t="s">
        <v>107</v>
      </c>
      <c r="E362" s="27" t="s">
        <v>108</v>
      </c>
      <c r="F362" s="27" t="s">
        <v>129</v>
      </c>
      <c r="G362" s="27" t="s">
        <v>110</v>
      </c>
      <c r="H362" s="27" t="s">
        <v>169</v>
      </c>
      <c r="I362" s="27" t="s">
        <v>170</v>
      </c>
      <c r="J362" s="27" t="s">
        <v>245</v>
      </c>
      <c r="K362" s="27" t="s">
        <v>246</v>
      </c>
      <c r="L362" s="27" t="s">
        <v>247</v>
      </c>
      <c r="M362" s="27" t="s">
        <v>248</v>
      </c>
      <c r="N362" s="27" t="s">
        <v>378</v>
      </c>
      <c r="O362" s="27" t="s">
        <v>494</v>
      </c>
      <c r="P362" s="71"/>
      <c r="Q362" s="71">
        <v>8.6999999999999993</v>
      </c>
      <c r="R362" s="77"/>
    </row>
    <row r="363" spans="1:18" x14ac:dyDescent="0.2">
      <c r="A363" s="27" t="s">
        <v>376</v>
      </c>
      <c r="B363" s="27" t="s">
        <v>105</v>
      </c>
      <c r="C363" s="27" t="s">
        <v>377</v>
      </c>
      <c r="D363" s="27" t="s">
        <v>107</v>
      </c>
      <c r="E363" s="27" t="s">
        <v>108</v>
      </c>
      <c r="F363" s="27" t="s">
        <v>129</v>
      </c>
      <c r="G363" s="27" t="s">
        <v>110</v>
      </c>
      <c r="H363" s="27" t="s">
        <v>169</v>
      </c>
      <c r="I363" s="27" t="s">
        <v>170</v>
      </c>
      <c r="J363" s="27" t="s">
        <v>245</v>
      </c>
      <c r="K363" s="27" t="s">
        <v>246</v>
      </c>
      <c r="L363" s="27" t="s">
        <v>247</v>
      </c>
      <c r="M363" s="27" t="s">
        <v>248</v>
      </c>
      <c r="N363" s="27" t="s">
        <v>406</v>
      </c>
      <c r="O363" s="27" t="s">
        <v>566</v>
      </c>
      <c r="P363" s="71"/>
      <c r="Q363" s="71">
        <v>8.43</v>
      </c>
      <c r="R363" s="77"/>
    </row>
    <row r="364" spans="1:18" x14ac:dyDescent="0.2">
      <c r="A364" s="27" t="s">
        <v>376</v>
      </c>
      <c r="B364" s="27" t="s">
        <v>105</v>
      </c>
      <c r="C364" s="27" t="s">
        <v>377</v>
      </c>
      <c r="D364" s="27" t="s">
        <v>107</v>
      </c>
      <c r="E364" s="27" t="s">
        <v>108</v>
      </c>
      <c r="F364" s="27" t="s">
        <v>129</v>
      </c>
      <c r="G364" s="27" t="s">
        <v>110</v>
      </c>
      <c r="H364" s="27" t="s">
        <v>169</v>
      </c>
      <c r="I364" s="27" t="s">
        <v>170</v>
      </c>
      <c r="J364" s="27" t="s">
        <v>245</v>
      </c>
      <c r="K364" s="27" t="s">
        <v>246</v>
      </c>
      <c r="L364" s="27" t="s">
        <v>247</v>
      </c>
      <c r="M364" s="27" t="s">
        <v>248</v>
      </c>
      <c r="N364" s="27" t="s">
        <v>387</v>
      </c>
      <c r="O364" s="27" t="s">
        <v>496</v>
      </c>
      <c r="P364" s="71"/>
      <c r="Q364" s="71">
        <v>28.98</v>
      </c>
      <c r="R364" s="77"/>
    </row>
    <row r="365" spans="1:18" x14ac:dyDescent="0.2">
      <c r="A365" s="27" t="s">
        <v>376</v>
      </c>
      <c r="B365" s="27" t="s">
        <v>105</v>
      </c>
      <c r="C365" s="27" t="s">
        <v>377</v>
      </c>
      <c r="D365" s="27" t="s">
        <v>107</v>
      </c>
      <c r="E365" s="27" t="s">
        <v>108</v>
      </c>
      <c r="F365" s="27" t="s">
        <v>129</v>
      </c>
      <c r="G365" s="27" t="s">
        <v>110</v>
      </c>
      <c r="H365" s="27" t="s">
        <v>169</v>
      </c>
      <c r="I365" s="27" t="s">
        <v>170</v>
      </c>
      <c r="J365" s="27" t="s">
        <v>245</v>
      </c>
      <c r="K365" s="27" t="s">
        <v>246</v>
      </c>
      <c r="L365" s="27" t="s">
        <v>247</v>
      </c>
      <c r="M365" s="27" t="s">
        <v>248</v>
      </c>
      <c r="N365" s="27" t="s">
        <v>380</v>
      </c>
      <c r="O365" s="27" t="s">
        <v>500</v>
      </c>
      <c r="P365" s="71"/>
      <c r="Q365" s="71">
        <v>1.3</v>
      </c>
      <c r="R365" s="77"/>
    </row>
    <row r="366" spans="1:18" x14ac:dyDescent="0.2">
      <c r="A366" s="27" t="s">
        <v>376</v>
      </c>
      <c r="B366" s="27" t="s">
        <v>105</v>
      </c>
      <c r="C366" s="27" t="s">
        <v>377</v>
      </c>
      <c r="D366" s="27" t="s">
        <v>107</v>
      </c>
      <c r="E366" s="27" t="s">
        <v>108</v>
      </c>
      <c r="F366" s="27" t="s">
        <v>129</v>
      </c>
      <c r="G366" s="27" t="s">
        <v>110</v>
      </c>
      <c r="H366" s="27" t="s">
        <v>169</v>
      </c>
      <c r="I366" s="27" t="s">
        <v>170</v>
      </c>
      <c r="J366" s="27" t="s">
        <v>245</v>
      </c>
      <c r="K366" s="27" t="s">
        <v>246</v>
      </c>
      <c r="L366" s="27" t="s">
        <v>247</v>
      </c>
      <c r="M366" s="27" t="s">
        <v>248</v>
      </c>
      <c r="N366" s="27" t="s">
        <v>102</v>
      </c>
      <c r="O366" s="27" t="s">
        <v>490</v>
      </c>
      <c r="P366" s="71"/>
      <c r="Q366" s="71">
        <v>14.5</v>
      </c>
      <c r="R366" s="77"/>
    </row>
    <row r="367" spans="1:18" x14ac:dyDescent="0.2">
      <c r="A367" s="27" t="s">
        <v>376</v>
      </c>
      <c r="B367" s="27" t="s">
        <v>105</v>
      </c>
      <c r="C367" s="27" t="s">
        <v>377</v>
      </c>
      <c r="D367" s="27" t="s">
        <v>107</v>
      </c>
      <c r="E367" s="27" t="s">
        <v>108</v>
      </c>
      <c r="F367" s="27" t="s">
        <v>129</v>
      </c>
      <c r="G367" s="27" t="s">
        <v>110</v>
      </c>
      <c r="H367" s="27" t="s">
        <v>169</v>
      </c>
      <c r="I367" s="27" t="s">
        <v>170</v>
      </c>
      <c r="J367" s="27" t="s">
        <v>245</v>
      </c>
      <c r="K367" s="27" t="s">
        <v>246</v>
      </c>
      <c r="L367" s="27" t="s">
        <v>247</v>
      </c>
      <c r="M367" s="27" t="s">
        <v>248</v>
      </c>
      <c r="N367" s="27" t="s">
        <v>408</v>
      </c>
      <c r="O367" s="27" t="s">
        <v>502</v>
      </c>
      <c r="P367" s="71"/>
      <c r="Q367" s="71">
        <v>0.46</v>
      </c>
      <c r="R367" s="77"/>
    </row>
    <row r="368" spans="1:18" x14ac:dyDescent="0.2">
      <c r="A368" s="27" t="s">
        <v>376</v>
      </c>
      <c r="B368" s="27" t="s">
        <v>105</v>
      </c>
      <c r="C368" s="27" t="s">
        <v>377</v>
      </c>
      <c r="D368" s="27" t="s">
        <v>107</v>
      </c>
      <c r="E368" s="27" t="s">
        <v>108</v>
      </c>
      <c r="F368" s="27" t="s">
        <v>129</v>
      </c>
      <c r="G368" s="27" t="s">
        <v>110</v>
      </c>
      <c r="H368" s="27" t="s">
        <v>169</v>
      </c>
      <c r="I368" s="27" t="s">
        <v>170</v>
      </c>
      <c r="J368" s="27" t="s">
        <v>245</v>
      </c>
      <c r="K368" s="27" t="s">
        <v>246</v>
      </c>
      <c r="L368" s="27" t="s">
        <v>247</v>
      </c>
      <c r="M368" s="27" t="s">
        <v>248</v>
      </c>
      <c r="N368" s="27" t="s">
        <v>390</v>
      </c>
      <c r="O368" s="27" t="s">
        <v>503</v>
      </c>
      <c r="P368" s="71"/>
      <c r="Q368" s="71">
        <v>0.26</v>
      </c>
      <c r="R368" s="77"/>
    </row>
    <row r="369" spans="1:18" x14ac:dyDescent="0.2">
      <c r="A369" s="27" t="s">
        <v>376</v>
      </c>
      <c r="B369" s="27" t="s">
        <v>105</v>
      </c>
      <c r="C369" s="27" t="s">
        <v>377</v>
      </c>
      <c r="D369" s="27" t="s">
        <v>107</v>
      </c>
      <c r="E369" s="27" t="s">
        <v>108</v>
      </c>
      <c r="F369" s="27" t="s">
        <v>129</v>
      </c>
      <c r="G369" s="27" t="s">
        <v>110</v>
      </c>
      <c r="H369" s="27" t="s">
        <v>169</v>
      </c>
      <c r="I369" s="27" t="s">
        <v>170</v>
      </c>
      <c r="J369" s="27" t="s">
        <v>245</v>
      </c>
      <c r="K369" s="27" t="s">
        <v>246</v>
      </c>
      <c r="L369" s="27" t="s">
        <v>247</v>
      </c>
      <c r="M369" s="27" t="s">
        <v>248</v>
      </c>
      <c r="N369" s="27" t="s">
        <v>391</v>
      </c>
      <c r="O369" s="27" t="s">
        <v>504</v>
      </c>
      <c r="P369" s="71"/>
      <c r="Q369" s="71">
        <v>0.39</v>
      </c>
      <c r="R369" s="77"/>
    </row>
    <row r="370" spans="1:18" x14ac:dyDescent="0.2">
      <c r="A370" s="27" t="s">
        <v>376</v>
      </c>
      <c r="B370" s="27" t="s">
        <v>105</v>
      </c>
      <c r="C370" s="27" t="s">
        <v>377</v>
      </c>
      <c r="D370" s="27" t="s">
        <v>107</v>
      </c>
      <c r="E370" s="27" t="s">
        <v>108</v>
      </c>
      <c r="F370" s="27" t="s">
        <v>129</v>
      </c>
      <c r="G370" s="27" t="s">
        <v>110</v>
      </c>
      <c r="H370" s="27" t="s">
        <v>169</v>
      </c>
      <c r="I370" s="27" t="s">
        <v>170</v>
      </c>
      <c r="J370" s="27" t="s">
        <v>245</v>
      </c>
      <c r="K370" s="27" t="s">
        <v>246</v>
      </c>
      <c r="L370" s="27" t="s">
        <v>247</v>
      </c>
      <c r="M370" s="27" t="s">
        <v>248</v>
      </c>
      <c r="N370" s="27" t="s">
        <v>383</v>
      </c>
      <c r="O370" s="27" t="s">
        <v>505</v>
      </c>
      <c r="P370" s="71"/>
      <c r="Q370" s="71">
        <v>2.57</v>
      </c>
      <c r="R370" s="77"/>
    </row>
    <row r="371" spans="1:18" x14ac:dyDescent="0.2">
      <c r="A371" s="27" t="s">
        <v>376</v>
      </c>
      <c r="B371" s="27" t="s">
        <v>105</v>
      </c>
      <c r="C371" s="27" t="s">
        <v>377</v>
      </c>
      <c r="D371" s="27" t="s">
        <v>107</v>
      </c>
      <c r="E371" s="27" t="s">
        <v>108</v>
      </c>
      <c r="F371" s="27" t="s">
        <v>129</v>
      </c>
      <c r="G371" s="27" t="s">
        <v>110</v>
      </c>
      <c r="H371" s="27" t="s">
        <v>169</v>
      </c>
      <c r="I371" s="27" t="s">
        <v>170</v>
      </c>
      <c r="J371" s="27" t="s">
        <v>245</v>
      </c>
      <c r="K371" s="27" t="s">
        <v>246</v>
      </c>
      <c r="L371" s="27" t="s">
        <v>247</v>
      </c>
      <c r="M371" s="27" t="s">
        <v>248</v>
      </c>
      <c r="N371" s="27" t="s">
        <v>445</v>
      </c>
      <c r="O371" s="27" t="s">
        <v>548</v>
      </c>
      <c r="P371" s="71"/>
      <c r="Q371" s="71">
        <v>0.03</v>
      </c>
      <c r="R371" s="77"/>
    </row>
    <row r="372" spans="1:18" x14ac:dyDescent="0.2">
      <c r="A372" s="27" t="s">
        <v>376</v>
      </c>
      <c r="B372" s="27" t="s">
        <v>105</v>
      </c>
      <c r="C372" s="27" t="s">
        <v>377</v>
      </c>
      <c r="D372" s="27" t="s">
        <v>107</v>
      </c>
      <c r="E372" s="27" t="s">
        <v>108</v>
      </c>
      <c r="F372" s="27" t="s">
        <v>129</v>
      </c>
      <c r="G372" s="27" t="s">
        <v>110</v>
      </c>
      <c r="H372" s="27" t="s">
        <v>169</v>
      </c>
      <c r="I372" s="27" t="s">
        <v>170</v>
      </c>
      <c r="J372" s="27" t="s">
        <v>245</v>
      </c>
      <c r="K372" s="27" t="s">
        <v>246</v>
      </c>
      <c r="L372" s="27" t="s">
        <v>247</v>
      </c>
      <c r="M372" s="27" t="s">
        <v>248</v>
      </c>
      <c r="N372" s="27" t="s">
        <v>393</v>
      </c>
      <c r="O372" s="27" t="s">
        <v>555</v>
      </c>
      <c r="P372" s="71"/>
      <c r="Q372" s="71">
        <v>0.42</v>
      </c>
      <c r="R372" s="77"/>
    </row>
    <row r="373" spans="1:18" x14ac:dyDescent="0.2">
      <c r="A373" s="27" t="s">
        <v>376</v>
      </c>
      <c r="B373" s="27" t="s">
        <v>105</v>
      </c>
      <c r="C373" s="27" t="s">
        <v>377</v>
      </c>
      <c r="D373" s="27" t="s">
        <v>107</v>
      </c>
      <c r="E373" s="27" t="s">
        <v>108</v>
      </c>
      <c r="F373" s="27" t="s">
        <v>129</v>
      </c>
      <c r="G373" s="27" t="s">
        <v>110</v>
      </c>
      <c r="H373" s="27" t="s">
        <v>169</v>
      </c>
      <c r="I373" s="27" t="s">
        <v>170</v>
      </c>
      <c r="J373" s="27" t="s">
        <v>245</v>
      </c>
      <c r="K373" s="27" t="s">
        <v>246</v>
      </c>
      <c r="L373" s="27" t="s">
        <v>247</v>
      </c>
      <c r="M373" s="27" t="s">
        <v>248</v>
      </c>
      <c r="N373" s="27" t="s">
        <v>397</v>
      </c>
      <c r="O373" s="27" t="s">
        <v>560</v>
      </c>
      <c r="P373" s="71"/>
      <c r="Q373" s="71">
        <v>1.22</v>
      </c>
      <c r="R373" s="77"/>
    </row>
    <row r="374" spans="1:18" x14ac:dyDescent="0.2">
      <c r="A374" s="27" t="s">
        <v>376</v>
      </c>
      <c r="B374" s="27" t="s">
        <v>105</v>
      </c>
      <c r="C374" s="27" t="s">
        <v>377</v>
      </c>
      <c r="D374" s="27" t="s">
        <v>107</v>
      </c>
      <c r="E374" s="27" t="s">
        <v>108</v>
      </c>
      <c r="F374" s="27" t="s">
        <v>129</v>
      </c>
      <c r="G374" s="27" t="s">
        <v>110</v>
      </c>
      <c r="H374" s="27" t="s">
        <v>169</v>
      </c>
      <c r="I374" s="27" t="s">
        <v>170</v>
      </c>
      <c r="J374" s="27" t="s">
        <v>245</v>
      </c>
      <c r="K374" s="27" t="s">
        <v>246</v>
      </c>
      <c r="L374" s="27" t="s">
        <v>247</v>
      </c>
      <c r="M374" s="27" t="s">
        <v>248</v>
      </c>
      <c r="N374" s="27" t="s">
        <v>398</v>
      </c>
      <c r="O374" s="27" t="s">
        <v>517</v>
      </c>
      <c r="P374" s="71"/>
      <c r="Q374" s="71">
        <v>0.39</v>
      </c>
      <c r="R374" s="77"/>
    </row>
    <row r="375" spans="1:18" x14ac:dyDescent="0.2">
      <c r="A375" s="27" t="s">
        <v>376</v>
      </c>
      <c r="B375" s="27" t="s">
        <v>105</v>
      </c>
      <c r="C375" s="27" t="s">
        <v>377</v>
      </c>
      <c r="D375" s="27" t="s">
        <v>107</v>
      </c>
      <c r="E375" s="27" t="s">
        <v>108</v>
      </c>
      <c r="F375" s="27" t="s">
        <v>129</v>
      </c>
      <c r="G375" s="27" t="s">
        <v>110</v>
      </c>
      <c r="H375" s="27" t="s">
        <v>169</v>
      </c>
      <c r="I375" s="27" t="s">
        <v>170</v>
      </c>
      <c r="J375" s="27" t="s">
        <v>245</v>
      </c>
      <c r="K375" s="27" t="s">
        <v>246</v>
      </c>
      <c r="L375" s="27" t="s">
        <v>247</v>
      </c>
      <c r="M375" s="27" t="s">
        <v>248</v>
      </c>
      <c r="N375" s="27" t="s">
        <v>405</v>
      </c>
      <c r="O375" s="27" t="s">
        <v>523</v>
      </c>
      <c r="P375" s="71"/>
      <c r="Q375" s="71">
        <v>2.0499999999999998</v>
      </c>
      <c r="R375" s="77"/>
    </row>
    <row r="376" spans="1:18" x14ac:dyDescent="0.2">
      <c r="A376" s="27" t="s">
        <v>376</v>
      </c>
      <c r="B376" s="27" t="s">
        <v>105</v>
      </c>
      <c r="C376" s="27" t="s">
        <v>377</v>
      </c>
      <c r="D376" s="27" t="s">
        <v>107</v>
      </c>
      <c r="E376" s="27" t="s">
        <v>108</v>
      </c>
      <c r="F376" s="27" t="s">
        <v>129</v>
      </c>
      <c r="G376" s="27" t="s">
        <v>110</v>
      </c>
      <c r="H376" s="27" t="s">
        <v>169</v>
      </c>
      <c r="I376" s="27" t="s">
        <v>170</v>
      </c>
      <c r="J376" s="27" t="s">
        <v>245</v>
      </c>
      <c r="K376" s="27" t="s">
        <v>246</v>
      </c>
      <c r="L376" s="27" t="s">
        <v>247</v>
      </c>
      <c r="M376" s="27" t="s">
        <v>248</v>
      </c>
      <c r="N376" s="27" t="s">
        <v>403</v>
      </c>
      <c r="O376" s="27" t="s">
        <v>525</v>
      </c>
      <c r="P376" s="71"/>
      <c r="Q376" s="71">
        <v>2.89</v>
      </c>
      <c r="R376" s="77"/>
    </row>
    <row r="377" spans="1:18" x14ac:dyDescent="0.2">
      <c r="A377" s="27" t="s">
        <v>376</v>
      </c>
      <c r="B377" s="27" t="s">
        <v>105</v>
      </c>
      <c r="C377" s="27" t="s">
        <v>377</v>
      </c>
      <c r="D377" s="27" t="s">
        <v>107</v>
      </c>
      <c r="E377" s="27" t="s">
        <v>108</v>
      </c>
      <c r="F377" s="27" t="s">
        <v>129</v>
      </c>
      <c r="G377" s="27" t="s">
        <v>110</v>
      </c>
      <c r="H377" s="27" t="s">
        <v>171</v>
      </c>
      <c r="I377" s="27" t="s">
        <v>172</v>
      </c>
      <c r="J377" s="27" t="s">
        <v>243</v>
      </c>
      <c r="K377" s="27" t="s">
        <v>244</v>
      </c>
      <c r="L377" s="27" t="s">
        <v>91</v>
      </c>
      <c r="M377" s="27" t="s">
        <v>92</v>
      </c>
      <c r="N377" s="27" t="s">
        <v>382</v>
      </c>
      <c r="O377" s="27" t="s">
        <v>491</v>
      </c>
      <c r="P377" s="71"/>
      <c r="Q377" s="71">
        <v>43.44</v>
      </c>
      <c r="R377" s="77"/>
    </row>
    <row r="378" spans="1:18" x14ac:dyDescent="0.2">
      <c r="A378" s="27" t="s">
        <v>376</v>
      </c>
      <c r="B378" s="27" t="s">
        <v>105</v>
      </c>
      <c r="C378" s="27" t="s">
        <v>377</v>
      </c>
      <c r="D378" s="27" t="s">
        <v>107</v>
      </c>
      <c r="E378" s="27" t="s">
        <v>108</v>
      </c>
      <c r="F378" s="27" t="s">
        <v>129</v>
      </c>
      <c r="G378" s="27" t="s">
        <v>110</v>
      </c>
      <c r="H378" s="27" t="s">
        <v>171</v>
      </c>
      <c r="I378" s="27" t="s">
        <v>172</v>
      </c>
      <c r="J378" s="27" t="s">
        <v>243</v>
      </c>
      <c r="K378" s="27" t="s">
        <v>244</v>
      </c>
      <c r="L378" s="27" t="s">
        <v>91</v>
      </c>
      <c r="M378" s="27" t="s">
        <v>92</v>
      </c>
      <c r="N378" s="27" t="s">
        <v>435</v>
      </c>
      <c r="O378" s="27" t="s">
        <v>535</v>
      </c>
      <c r="P378" s="71"/>
      <c r="Q378" s="71">
        <v>1.31</v>
      </c>
      <c r="R378" s="77"/>
    </row>
    <row r="379" spans="1:18" x14ac:dyDescent="0.2">
      <c r="A379" s="27" t="s">
        <v>376</v>
      </c>
      <c r="B379" s="27" t="s">
        <v>105</v>
      </c>
      <c r="C379" s="27" t="s">
        <v>377</v>
      </c>
      <c r="D379" s="27" t="s">
        <v>107</v>
      </c>
      <c r="E379" s="27" t="s">
        <v>108</v>
      </c>
      <c r="F379" s="27" t="s">
        <v>129</v>
      </c>
      <c r="G379" s="27" t="s">
        <v>110</v>
      </c>
      <c r="H379" s="27" t="s">
        <v>171</v>
      </c>
      <c r="I379" s="27" t="s">
        <v>172</v>
      </c>
      <c r="J379" s="27" t="s">
        <v>243</v>
      </c>
      <c r="K379" s="27" t="s">
        <v>244</v>
      </c>
      <c r="L379" s="27" t="s">
        <v>91</v>
      </c>
      <c r="M379" s="27" t="s">
        <v>92</v>
      </c>
      <c r="N379" s="27" t="s">
        <v>384</v>
      </c>
      <c r="O379" s="27" t="s">
        <v>492</v>
      </c>
      <c r="P379" s="71"/>
      <c r="Q379" s="71">
        <v>6.16</v>
      </c>
      <c r="R379" s="77"/>
    </row>
    <row r="380" spans="1:18" x14ac:dyDescent="0.2">
      <c r="A380" s="27" t="s">
        <v>376</v>
      </c>
      <c r="B380" s="27" t="s">
        <v>105</v>
      </c>
      <c r="C380" s="27" t="s">
        <v>377</v>
      </c>
      <c r="D380" s="27" t="s">
        <v>107</v>
      </c>
      <c r="E380" s="27" t="s">
        <v>108</v>
      </c>
      <c r="F380" s="27" t="s">
        <v>129</v>
      </c>
      <c r="G380" s="27" t="s">
        <v>110</v>
      </c>
      <c r="H380" s="27" t="s">
        <v>171</v>
      </c>
      <c r="I380" s="27" t="s">
        <v>172</v>
      </c>
      <c r="J380" s="27" t="s">
        <v>243</v>
      </c>
      <c r="K380" s="27" t="s">
        <v>244</v>
      </c>
      <c r="L380" s="27" t="s">
        <v>91</v>
      </c>
      <c r="M380" s="27" t="s">
        <v>92</v>
      </c>
      <c r="N380" s="27" t="s">
        <v>437</v>
      </c>
      <c r="O380" s="27" t="s">
        <v>537</v>
      </c>
      <c r="P380" s="71"/>
      <c r="Q380" s="71">
        <v>0.49</v>
      </c>
      <c r="R380" s="77"/>
    </row>
    <row r="381" spans="1:18" x14ac:dyDescent="0.2">
      <c r="A381" s="27" t="s">
        <v>376</v>
      </c>
      <c r="B381" s="27" t="s">
        <v>105</v>
      </c>
      <c r="C381" s="27" t="s">
        <v>377</v>
      </c>
      <c r="D381" s="27" t="s">
        <v>107</v>
      </c>
      <c r="E381" s="27" t="s">
        <v>108</v>
      </c>
      <c r="F381" s="27" t="s">
        <v>129</v>
      </c>
      <c r="G381" s="27" t="s">
        <v>110</v>
      </c>
      <c r="H381" s="27" t="s">
        <v>171</v>
      </c>
      <c r="I381" s="27" t="s">
        <v>172</v>
      </c>
      <c r="J381" s="27" t="s">
        <v>243</v>
      </c>
      <c r="K381" s="27" t="s">
        <v>244</v>
      </c>
      <c r="L381" s="27" t="s">
        <v>91</v>
      </c>
      <c r="M381" s="27" t="s">
        <v>92</v>
      </c>
      <c r="N381" s="27" t="s">
        <v>438</v>
      </c>
      <c r="O381" s="27" t="s">
        <v>538</v>
      </c>
      <c r="P381" s="71"/>
      <c r="Q381" s="71">
        <v>0.63</v>
      </c>
      <c r="R381" s="77"/>
    </row>
    <row r="382" spans="1:18" x14ac:dyDescent="0.2">
      <c r="A382" s="27" t="s">
        <v>376</v>
      </c>
      <c r="B382" s="27" t="s">
        <v>105</v>
      </c>
      <c r="C382" s="27" t="s">
        <v>377</v>
      </c>
      <c r="D382" s="27" t="s">
        <v>107</v>
      </c>
      <c r="E382" s="27" t="s">
        <v>108</v>
      </c>
      <c r="F382" s="27" t="s">
        <v>129</v>
      </c>
      <c r="G382" s="27" t="s">
        <v>110</v>
      </c>
      <c r="H382" s="27" t="s">
        <v>171</v>
      </c>
      <c r="I382" s="27" t="s">
        <v>172</v>
      </c>
      <c r="J382" s="27" t="s">
        <v>243</v>
      </c>
      <c r="K382" s="27" t="s">
        <v>244</v>
      </c>
      <c r="L382" s="27" t="s">
        <v>91</v>
      </c>
      <c r="M382" s="27" t="s">
        <v>92</v>
      </c>
      <c r="N382" s="27" t="s">
        <v>378</v>
      </c>
      <c r="O382" s="27" t="s">
        <v>494</v>
      </c>
      <c r="P382" s="71"/>
      <c r="Q382" s="71">
        <v>81.27</v>
      </c>
      <c r="R382" s="77"/>
    </row>
    <row r="383" spans="1:18" x14ac:dyDescent="0.2">
      <c r="A383" s="27" t="s">
        <v>376</v>
      </c>
      <c r="B383" s="27" t="s">
        <v>105</v>
      </c>
      <c r="C383" s="27" t="s">
        <v>377</v>
      </c>
      <c r="D383" s="27" t="s">
        <v>107</v>
      </c>
      <c r="E383" s="27" t="s">
        <v>108</v>
      </c>
      <c r="F383" s="27" t="s">
        <v>129</v>
      </c>
      <c r="G383" s="27" t="s">
        <v>110</v>
      </c>
      <c r="H383" s="27" t="s">
        <v>171</v>
      </c>
      <c r="I383" s="27" t="s">
        <v>172</v>
      </c>
      <c r="J383" s="27" t="s">
        <v>243</v>
      </c>
      <c r="K383" s="27" t="s">
        <v>244</v>
      </c>
      <c r="L383" s="27" t="s">
        <v>91</v>
      </c>
      <c r="M383" s="27" t="s">
        <v>92</v>
      </c>
      <c r="N383" s="27" t="s">
        <v>386</v>
      </c>
      <c r="O383" s="27" t="s">
        <v>526</v>
      </c>
      <c r="P383" s="71"/>
      <c r="Q383" s="71">
        <v>3.71</v>
      </c>
      <c r="R383" s="77"/>
    </row>
    <row r="384" spans="1:18" x14ac:dyDescent="0.2">
      <c r="A384" s="27" t="s">
        <v>376</v>
      </c>
      <c r="B384" s="27" t="s">
        <v>105</v>
      </c>
      <c r="C384" s="27" t="s">
        <v>377</v>
      </c>
      <c r="D384" s="27" t="s">
        <v>107</v>
      </c>
      <c r="E384" s="27" t="s">
        <v>108</v>
      </c>
      <c r="F384" s="27" t="s">
        <v>129</v>
      </c>
      <c r="G384" s="27" t="s">
        <v>110</v>
      </c>
      <c r="H384" s="27" t="s">
        <v>171</v>
      </c>
      <c r="I384" s="27" t="s">
        <v>172</v>
      </c>
      <c r="J384" s="27" t="s">
        <v>243</v>
      </c>
      <c r="K384" s="27" t="s">
        <v>244</v>
      </c>
      <c r="L384" s="27" t="s">
        <v>91</v>
      </c>
      <c r="M384" s="27" t="s">
        <v>92</v>
      </c>
      <c r="N384" s="27" t="s">
        <v>459</v>
      </c>
      <c r="O384" s="27" t="s">
        <v>570</v>
      </c>
      <c r="P384" s="71"/>
      <c r="Q384" s="71">
        <v>0.06</v>
      </c>
      <c r="R384" s="77"/>
    </row>
    <row r="385" spans="1:18" x14ac:dyDescent="0.2">
      <c r="A385" s="27" t="s">
        <v>376</v>
      </c>
      <c r="B385" s="27" t="s">
        <v>105</v>
      </c>
      <c r="C385" s="27" t="s">
        <v>377</v>
      </c>
      <c r="D385" s="27" t="s">
        <v>107</v>
      </c>
      <c r="E385" s="27" t="s">
        <v>108</v>
      </c>
      <c r="F385" s="27" t="s">
        <v>129</v>
      </c>
      <c r="G385" s="27" t="s">
        <v>110</v>
      </c>
      <c r="H385" s="27" t="s">
        <v>171</v>
      </c>
      <c r="I385" s="27" t="s">
        <v>172</v>
      </c>
      <c r="J385" s="27" t="s">
        <v>243</v>
      </c>
      <c r="K385" s="27" t="s">
        <v>244</v>
      </c>
      <c r="L385" s="27" t="s">
        <v>91</v>
      </c>
      <c r="M385" s="27" t="s">
        <v>92</v>
      </c>
      <c r="N385" s="27" t="s">
        <v>387</v>
      </c>
      <c r="O385" s="27" t="s">
        <v>496</v>
      </c>
      <c r="P385" s="71"/>
      <c r="Q385" s="71">
        <v>68.319999999999993</v>
      </c>
      <c r="R385" s="77"/>
    </row>
    <row r="386" spans="1:18" x14ac:dyDescent="0.2">
      <c r="A386" s="27" t="s">
        <v>376</v>
      </c>
      <c r="B386" s="27" t="s">
        <v>105</v>
      </c>
      <c r="C386" s="27" t="s">
        <v>377</v>
      </c>
      <c r="D386" s="27" t="s">
        <v>107</v>
      </c>
      <c r="E386" s="27" t="s">
        <v>108</v>
      </c>
      <c r="F386" s="27" t="s">
        <v>129</v>
      </c>
      <c r="G386" s="27" t="s">
        <v>110</v>
      </c>
      <c r="H386" s="27" t="s">
        <v>171</v>
      </c>
      <c r="I386" s="27" t="s">
        <v>172</v>
      </c>
      <c r="J386" s="27" t="s">
        <v>243</v>
      </c>
      <c r="K386" s="27" t="s">
        <v>244</v>
      </c>
      <c r="L386" s="27" t="s">
        <v>91</v>
      </c>
      <c r="M386" s="27" t="s">
        <v>92</v>
      </c>
      <c r="N386" s="27" t="s">
        <v>388</v>
      </c>
      <c r="O386" s="27" t="s">
        <v>498</v>
      </c>
      <c r="P386" s="71"/>
      <c r="Q386" s="71">
        <v>1.4</v>
      </c>
      <c r="R386" s="77"/>
    </row>
    <row r="387" spans="1:18" x14ac:dyDescent="0.2">
      <c r="A387" s="27" t="s">
        <v>376</v>
      </c>
      <c r="B387" s="27" t="s">
        <v>105</v>
      </c>
      <c r="C387" s="27" t="s">
        <v>377</v>
      </c>
      <c r="D387" s="27" t="s">
        <v>107</v>
      </c>
      <c r="E387" s="27" t="s">
        <v>108</v>
      </c>
      <c r="F387" s="27" t="s">
        <v>129</v>
      </c>
      <c r="G387" s="27" t="s">
        <v>110</v>
      </c>
      <c r="H387" s="27" t="s">
        <v>171</v>
      </c>
      <c r="I387" s="27" t="s">
        <v>172</v>
      </c>
      <c r="J387" s="27" t="s">
        <v>243</v>
      </c>
      <c r="K387" s="27" t="s">
        <v>244</v>
      </c>
      <c r="L387" s="27" t="s">
        <v>91</v>
      </c>
      <c r="M387" s="27" t="s">
        <v>92</v>
      </c>
      <c r="N387" s="27" t="s">
        <v>422</v>
      </c>
      <c r="O387" s="27" t="s">
        <v>499</v>
      </c>
      <c r="P387" s="71"/>
      <c r="Q387" s="71">
        <v>0.5</v>
      </c>
      <c r="R387" s="77"/>
    </row>
    <row r="388" spans="1:18" x14ac:dyDescent="0.2">
      <c r="A388" s="27" t="s">
        <v>376</v>
      </c>
      <c r="B388" s="27" t="s">
        <v>105</v>
      </c>
      <c r="C388" s="27" t="s">
        <v>377</v>
      </c>
      <c r="D388" s="27" t="s">
        <v>107</v>
      </c>
      <c r="E388" s="27" t="s">
        <v>108</v>
      </c>
      <c r="F388" s="27" t="s">
        <v>129</v>
      </c>
      <c r="G388" s="27" t="s">
        <v>110</v>
      </c>
      <c r="H388" s="27" t="s">
        <v>171</v>
      </c>
      <c r="I388" s="27" t="s">
        <v>172</v>
      </c>
      <c r="J388" s="27" t="s">
        <v>243</v>
      </c>
      <c r="K388" s="27" t="s">
        <v>244</v>
      </c>
      <c r="L388" s="27" t="s">
        <v>91</v>
      </c>
      <c r="M388" s="27" t="s">
        <v>92</v>
      </c>
      <c r="N388" s="27" t="s">
        <v>380</v>
      </c>
      <c r="O388" s="27" t="s">
        <v>500</v>
      </c>
      <c r="P388" s="71"/>
      <c r="Q388" s="71">
        <v>47.32</v>
      </c>
      <c r="R388" s="77"/>
    </row>
    <row r="389" spans="1:18" x14ac:dyDescent="0.2">
      <c r="A389" s="27" t="s">
        <v>376</v>
      </c>
      <c r="B389" s="27" t="s">
        <v>105</v>
      </c>
      <c r="C389" s="27" t="s">
        <v>377</v>
      </c>
      <c r="D389" s="27" t="s">
        <v>107</v>
      </c>
      <c r="E389" s="27" t="s">
        <v>108</v>
      </c>
      <c r="F389" s="27" t="s">
        <v>129</v>
      </c>
      <c r="G389" s="27" t="s">
        <v>110</v>
      </c>
      <c r="H389" s="27" t="s">
        <v>171</v>
      </c>
      <c r="I389" s="27" t="s">
        <v>172</v>
      </c>
      <c r="J389" s="27" t="s">
        <v>243</v>
      </c>
      <c r="K389" s="27" t="s">
        <v>244</v>
      </c>
      <c r="L389" s="27" t="s">
        <v>91</v>
      </c>
      <c r="M389" s="27" t="s">
        <v>92</v>
      </c>
      <c r="N389" s="27" t="s">
        <v>413</v>
      </c>
      <c r="O389" s="27" t="s">
        <v>545</v>
      </c>
      <c r="P389" s="71"/>
      <c r="Q389" s="71">
        <v>0.42</v>
      </c>
      <c r="R389" s="77"/>
    </row>
    <row r="390" spans="1:18" x14ac:dyDescent="0.2">
      <c r="A390" s="27" t="s">
        <v>376</v>
      </c>
      <c r="B390" s="27" t="s">
        <v>105</v>
      </c>
      <c r="C390" s="27" t="s">
        <v>377</v>
      </c>
      <c r="D390" s="27" t="s">
        <v>107</v>
      </c>
      <c r="E390" s="27" t="s">
        <v>108</v>
      </c>
      <c r="F390" s="27" t="s">
        <v>129</v>
      </c>
      <c r="G390" s="27" t="s">
        <v>110</v>
      </c>
      <c r="H390" s="27" t="s">
        <v>171</v>
      </c>
      <c r="I390" s="27" t="s">
        <v>172</v>
      </c>
      <c r="J390" s="27" t="s">
        <v>243</v>
      </c>
      <c r="K390" s="27" t="s">
        <v>244</v>
      </c>
      <c r="L390" s="27" t="s">
        <v>91</v>
      </c>
      <c r="M390" s="27" t="s">
        <v>92</v>
      </c>
      <c r="N390" s="27" t="s">
        <v>102</v>
      </c>
      <c r="O390" s="27" t="s">
        <v>490</v>
      </c>
      <c r="P390" s="71"/>
      <c r="Q390" s="71">
        <v>236.6</v>
      </c>
      <c r="R390" s="77"/>
    </row>
    <row r="391" spans="1:18" x14ac:dyDescent="0.2">
      <c r="A391" s="27" t="s">
        <v>376</v>
      </c>
      <c r="B391" s="27" t="s">
        <v>105</v>
      </c>
      <c r="C391" s="27" t="s">
        <v>377</v>
      </c>
      <c r="D391" s="27" t="s">
        <v>107</v>
      </c>
      <c r="E391" s="27" t="s">
        <v>108</v>
      </c>
      <c r="F391" s="27" t="s">
        <v>129</v>
      </c>
      <c r="G391" s="27" t="s">
        <v>110</v>
      </c>
      <c r="H391" s="27" t="s">
        <v>171</v>
      </c>
      <c r="I391" s="27" t="s">
        <v>172</v>
      </c>
      <c r="J391" s="27" t="s">
        <v>243</v>
      </c>
      <c r="K391" s="27" t="s">
        <v>244</v>
      </c>
      <c r="L391" s="27" t="s">
        <v>91</v>
      </c>
      <c r="M391" s="27" t="s">
        <v>92</v>
      </c>
      <c r="N391" s="27" t="s">
        <v>423</v>
      </c>
      <c r="O391" s="27" t="s">
        <v>501</v>
      </c>
      <c r="P391" s="71"/>
      <c r="Q391" s="71">
        <v>1.67</v>
      </c>
      <c r="R391" s="77"/>
    </row>
    <row r="392" spans="1:18" x14ac:dyDescent="0.2">
      <c r="A392" s="27" t="s">
        <v>376</v>
      </c>
      <c r="B392" s="27" t="s">
        <v>105</v>
      </c>
      <c r="C392" s="27" t="s">
        <v>377</v>
      </c>
      <c r="D392" s="27" t="s">
        <v>107</v>
      </c>
      <c r="E392" s="27" t="s">
        <v>108</v>
      </c>
      <c r="F392" s="27" t="s">
        <v>129</v>
      </c>
      <c r="G392" s="27" t="s">
        <v>110</v>
      </c>
      <c r="H392" s="27" t="s">
        <v>171</v>
      </c>
      <c r="I392" s="27" t="s">
        <v>172</v>
      </c>
      <c r="J392" s="27" t="s">
        <v>243</v>
      </c>
      <c r="K392" s="27" t="s">
        <v>244</v>
      </c>
      <c r="L392" s="27" t="s">
        <v>91</v>
      </c>
      <c r="M392" s="27" t="s">
        <v>92</v>
      </c>
      <c r="N392" s="27" t="s">
        <v>408</v>
      </c>
      <c r="O392" s="27" t="s">
        <v>502</v>
      </c>
      <c r="P392" s="71"/>
      <c r="Q392" s="71">
        <v>2.2400000000000002</v>
      </c>
      <c r="R392" s="77"/>
    </row>
    <row r="393" spans="1:18" x14ac:dyDescent="0.2">
      <c r="A393" s="27" t="s">
        <v>376</v>
      </c>
      <c r="B393" s="27" t="s">
        <v>105</v>
      </c>
      <c r="C393" s="27" t="s">
        <v>377</v>
      </c>
      <c r="D393" s="27" t="s">
        <v>107</v>
      </c>
      <c r="E393" s="27" t="s">
        <v>108</v>
      </c>
      <c r="F393" s="27" t="s">
        <v>129</v>
      </c>
      <c r="G393" s="27" t="s">
        <v>110</v>
      </c>
      <c r="H393" s="27" t="s">
        <v>171</v>
      </c>
      <c r="I393" s="27" t="s">
        <v>172</v>
      </c>
      <c r="J393" s="27" t="s">
        <v>243</v>
      </c>
      <c r="K393" s="27" t="s">
        <v>244</v>
      </c>
      <c r="L393" s="27" t="s">
        <v>91</v>
      </c>
      <c r="M393" s="27" t="s">
        <v>92</v>
      </c>
      <c r="N393" s="27" t="s">
        <v>390</v>
      </c>
      <c r="O393" s="27" t="s">
        <v>503</v>
      </c>
      <c r="P393" s="71"/>
      <c r="Q393" s="71">
        <v>0.49</v>
      </c>
      <c r="R393" s="77"/>
    </row>
    <row r="394" spans="1:18" x14ac:dyDescent="0.2">
      <c r="A394" s="27" t="s">
        <v>376</v>
      </c>
      <c r="B394" s="27" t="s">
        <v>105</v>
      </c>
      <c r="C394" s="27" t="s">
        <v>377</v>
      </c>
      <c r="D394" s="27" t="s">
        <v>107</v>
      </c>
      <c r="E394" s="27" t="s">
        <v>108</v>
      </c>
      <c r="F394" s="27" t="s">
        <v>129</v>
      </c>
      <c r="G394" s="27" t="s">
        <v>110</v>
      </c>
      <c r="H394" s="27" t="s">
        <v>171</v>
      </c>
      <c r="I394" s="27" t="s">
        <v>172</v>
      </c>
      <c r="J394" s="27" t="s">
        <v>243</v>
      </c>
      <c r="K394" s="27" t="s">
        <v>244</v>
      </c>
      <c r="L394" s="27" t="s">
        <v>91</v>
      </c>
      <c r="M394" s="27" t="s">
        <v>92</v>
      </c>
      <c r="N394" s="27" t="s">
        <v>391</v>
      </c>
      <c r="O394" s="27" t="s">
        <v>504</v>
      </c>
      <c r="P394" s="71"/>
      <c r="Q394" s="71">
        <v>5.56</v>
      </c>
      <c r="R394" s="77"/>
    </row>
    <row r="395" spans="1:18" x14ac:dyDescent="0.2">
      <c r="A395" s="27" t="s">
        <v>376</v>
      </c>
      <c r="B395" s="27" t="s">
        <v>105</v>
      </c>
      <c r="C395" s="27" t="s">
        <v>377</v>
      </c>
      <c r="D395" s="27" t="s">
        <v>107</v>
      </c>
      <c r="E395" s="27" t="s">
        <v>108</v>
      </c>
      <c r="F395" s="27" t="s">
        <v>129</v>
      </c>
      <c r="G395" s="27" t="s">
        <v>110</v>
      </c>
      <c r="H395" s="27" t="s">
        <v>171</v>
      </c>
      <c r="I395" s="27" t="s">
        <v>172</v>
      </c>
      <c r="J395" s="27" t="s">
        <v>243</v>
      </c>
      <c r="K395" s="27" t="s">
        <v>244</v>
      </c>
      <c r="L395" s="27" t="s">
        <v>91</v>
      </c>
      <c r="M395" s="27" t="s">
        <v>92</v>
      </c>
      <c r="N395" s="27" t="s">
        <v>383</v>
      </c>
      <c r="O395" s="27" t="s">
        <v>505</v>
      </c>
      <c r="P395" s="71"/>
      <c r="Q395" s="71">
        <v>39.549999999999997</v>
      </c>
      <c r="R395" s="77"/>
    </row>
    <row r="396" spans="1:18" x14ac:dyDescent="0.2">
      <c r="A396" s="27" t="s">
        <v>376</v>
      </c>
      <c r="B396" s="27" t="s">
        <v>105</v>
      </c>
      <c r="C396" s="27" t="s">
        <v>377</v>
      </c>
      <c r="D396" s="27" t="s">
        <v>107</v>
      </c>
      <c r="E396" s="27" t="s">
        <v>108</v>
      </c>
      <c r="F396" s="27" t="s">
        <v>129</v>
      </c>
      <c r="G396" s="27" t="s">
        <v>110</v>
      </c>
      <c r="H396" s="27" t="s">
        <v>171</v>
      </c>
      <c r="I396" s="27" t="s">
        <v>172</v>
      </c>
      <c r="J396" s="27" t="s">
        <v>243</v>
      </c>
      <c r="K396" s="27" t="s">
        <v>244</v>
      </c>
      <c r="L396" s="27" t="s">
        <v>91</v>
      </c>
      <c r="M396" s="27" t="s">
        <v>92</v>
      </c>
      <c r="N396" s="27" t="s">
        <v>404</v>
      </c>
      <c r="O396" s="27" t="s">
        <v>506</v>
      </c>
      <c r="P396" s="71"/>
      <c r="Q396" s="71">
        <v>0.77</v>
      </c>
      <c r="R396" s="77"/>
    </row>
    <row r="397" spans="1:18" x14ac:dyDescent="0.2">
      <c r="A397" s="27" t="s">
        <v>376</v>
      </c>
      <c r="B397" s="27" t="s">
        <v>105</v>
      </c>
      <c r="C397" s="27" t="s">
        <v>377</v>
      </c>
      <c r="D397" s="27" t="s">
        <v>107</v>
      </c>
      <c r="E397" s="27" t="s">
        <v>108</v>
      </c>
      <c r="F397" s="27" t="s">
        <v>129</v>
      </c>
      <c r="G397" s="27" t="s">
        <v>110</v>
      </c>
      <c r="H397" s="27" t="s">
        <v>171</v>
      </c>
      <c r="I397" s="27" t="s">
        <v>172</v>
      </c>
      <c r="J397" s="27" t="s">
        <v>243</v>
      </c>
      <c r="K397" s="27" t="s">
        <v>244</v>
      </c>
      <c r="L397" s="27" t="s">
        <v>91</v>
      </c>
      <c r="M397" s="27" t="s">
        <v>92</v>
      </c>
      <c r="N397" s="27" t="s">
        <v>425</v>
      </c>
      <c r="O397" s="27" t="s">
        <v>509</v>
      </c>
      <c r="P397" s="71"/>
      <c r="Q397" s="71">
        <v>0.42</v>
      </c>
      <c r="R397" s="77"/>
    </row>
    <row r="398" spans="1:18" x14ac:dyDescent="0.2">
      <c r="A398" s="27" t="s">
        <v>376</v>
      </c>
      <c r="B398" s="27" t="s">
        <v>105</v>
      </c>
      <c r="C398" s="27" t="s">
        <v>377</v>
      </c>
      <c r="D398" s="27" t="s">
        <v>107</v>
      </c>
      <c r="E398" s="27" t="s">
        <v>108</v>
      </c>
      <c r="F398" s="27" t="s">
        <v>129</v>
      </c>
      <c r="G398" s="27" t="s">
        <v>110</v>
      </c>
      <c r="H398" s="27" t="s">
        <v>171</v>
      </c>
      <c r="I398" s="27" t="s">
        <v>172</v>
      </c>
      <c r="J398" s="27" t="s">
        <v>243</v>
      </c>
      <c r="K398" s="27" t="s">
        <v>244</v>
      </c>
      <c r="L398" s="27" t="s">
        <v>91</v>
      </c>
      <c r="M398" s="27" t="s">
        <v>92</v>
      </c>
      <c r="N398" s="27" t="s">
        <v>392</v>
      </c>
      <c r="O398" s="27" t="s">
        <v>552</v>
      </c>
      <c r="P398" s="71"/>
      <c r="Q398" s="71">
        <v>0.88</v>
      </c>
      <c r="R398" s="77"/>
    </row>
    <row r="399" spans="1:18" x14ac:dyDescent="0.2">
      <c r="A399" s="27" t="s">
        <v>376</v>
      </c>
      <c r="B399" s="27" t="s">
        <v>105</v>
      </c>
      <c r="C399" s="27" t="s">
        <v>377</v>
      </c>
      <c r="D399" s="27" t="s">
        <v>107</v>
      </c>
      <c r="E399" s="27" t="s">
        <v>108</v>
      </c>
      <c r="F399" s="27" t="s">
        <v>129</v>
      </c>
      <c r="G399" s="27" t="s">
        <v>110</v>
      </c>
      <c r="H399" s="27" t="s">
        <v>171</v>
      </c>
      <c r="I399" s="27" t="s">
        <v>172</v>
      </c>
      <c r="J399" s="27" t="s">
        <v>243</v>
      </c>
      <c r="K399" s="27" t="s">
        <v>244</v>
      </c>
      <c r="L399" s="27" t="s">
        <v>91</v>
      </c>
      <c r="M399" s="27" t="s">
        <v>92</v>
      </c>
      <c r="N399" s="27" t="s">
        <v>448</v>
      </c>
      <c r="O399" s="27" t="s">
        <v>553</v>
      </c>
      <c r="P399" s="71"/>
      <c r="Q399" s="71">
        <v>0.98</v>
      </c>
      <c r="R399" s="77"/>
    </row>
    <row r="400" spans="1:18" x14ac:dyDescent="0.2">
      <c r="A400" s="27" t="s">
        <v>376</v>
      </c>
      <c r="B400" s="27" t="s">
        <v>105</v>
      </c>
      <c r="C400" s="27" t="s">
        <v>377</v>
      </c>
      <c r="D400" s="27" t="s">
        <v>107</v>
      </c>
      <c r="E400" s="27" t="s">
        <v>108</v>
      </c>
      <c r="F400" s="27" t="s">
        <v>129</v>
      </c>
      <c r="G400" s="27" t="s">
        <v>110</v>
      </c>
      <c r="H400" s="27" t="s">
        <v>171</v>
      </c>
      <c r="I400" s="27" t="s">
        <v>172</v>
      </c>
      <c r="J400" s="27" t="s">
        <v>243</v>
      </c>
      <c r="K400" s="27" t="s">
        <v>244</v>
      </c>
      <c r="L400" s="27" t="s">
        <v>91</v>
      </c>
      <c r="M400" s="27" t="s">
        <v>92</v>
      </c>
      <c r="N400" s="27" t="s">
        <v>381</v>
      </c>
      <c r="O400" s="27" t="s">
        <v>510</v>
      </c>
      <c r="P400" s="71"/>
      <c r="Q400" s="71">
        <v>6.44</v>
      </c>
      <c r="R400" s="77"/>
    </row>
    <row r="401" spans="1:18" x14ac:dyDescent="0.2">
      <c r="A401" s="27" t="s">
        <v>376</v>
      </c>
      <c r="B401" s="27" t="s">
        <v>105</v>
      </c>
      <c r="C401" s="27" t="s">
        <v>377</v>
      </c>
      <c r="D401" s="27" t="s">
        <v>107</v>
      </c>
      <c r="E401" s="27" t="s">
        <v>108</v>
      </c>
      <c r="F401" s="27" t="s">
        <v>129</v>
      </c>
      <c r="G401" s="27" t="s">
        <v>110</v>
      </c>
      <c r="H401" s="27" t="s">
        <v>171</v>
      </c>
      <c r="I401" s="27" t="s">
        <v>172</v>
      </c>
      <c r="J401" s="27" t="s">
        <v>243</v>
      </c>
      <c r="K401" s="27" t="s">
        <v>244</v>
      </c>
      <c r="L401" s="27" t="s">
        <v>91</v>
      </c>
      <c r="M401" s="27" t="s">
        <v>92</v>
      </c>
      <c r="N401" s="27" t="s">
        <v>449</v>
      </c>
      <c r="O401" s="27" t="s">
        <v>554</v>
      </c>
      <c r="P401" s="71"/>
      <c r="Q401" s="71">
        <v>0.98</v>
      </c>
      <c r="R401" s="77"/>
    </row>
    <row r="402" spans="1:18" x14ac:dyDescent="0.2">
      <c r="A402" s="27" t="s">
        <v>376</v>
      </c>
      <c r="B402" s="27" t="s">
        <v>105</v>
      </c>
      <c r="C402" s="27" t="s">
        <v>377</v>
      </c>
      <c r="D402" s="27" t="s">
        <v>107</v>
      </c>
      <c r="E402" s="27" t="s">
        <v>108</v>
      </c>
      <c r="F402" s="27" t="s">
        <v>129</v>
      </c>
      <c r="G402" s="27" t="s">
        <v>110</v>
      </c>
      <c r="H402" s="27" t="s">
        <v>171</v>
      </c>
      <c r="I402" s="27" t="s">
        <v>172</v>
      </c>
      <c r="J402" s="27" t="s">
        <v>243</v>
      </c>
      <c r="K402" s="27" t="s">
        <v>244</v>
      </c>
      <c r="L402" s="27" t="s">
        <v>91</v>
      </c>
      <c r="M402" s="27" t="s">
        <v>92</v>
      </c>
      <c r="N402" s="27" t="s">
        <v>393</v>
      </c>
      <c r="O402" s="27" t="s">
        <v>555</v>
      </c>
      <c r="P402" s="71"/>
      <c r="Q402" s="71">
        <v>5.81</v>
      </c>
      <c r="R402" s="77"/>
    </row>
    <row r="403" spans="1:18" x14ac:dyDescent="0.2">
      <c r="A403" s="27" t="s">
        <v>376</v>
      </c>
      <c r="B403" s="27" t="s">
        <v>105</v>
      </c>
      <c r="C403" s="27" t="s">
        <v>377</v>
      </c>
      <c r="D403" s="27" t="s">
        <v>107</v>
      </c>
      <c r="E403" s="27" t="s">
        <v>108</v>
      </c>
      <c r="F403" s="27" t="s">
        <v>129</v>
      </c>
      <c r="G403" s="27" t="s">
        <v>110</v>
      </c>
      <c r="H403" s="27" t="s">
        <v>171</v>
      </c>
      <c r="I403" s="27" t="s">
        <v>172</v>
      </c>
      <c r="J403" s="27" t="s">
        <v>243</v>
      </c>
      <c r="K403" s="27" t="s">
        <v>244</v>
      </c>
      <c r="L403" s="27" t="s">
        <v>91</v>
      </c>
      <c r="M403" s="27" t="s">
        <v>92</v>
      </c>
      <c r="N403" s="27" t="s">
        <v>411</v>
      </c>
      <c r="O403" s="27" t="s">
        <v>556</v>
      </c>
      <c r="P403" s="71"/>
      <c r="Q403" s="71">
        <v>2.2400000000000002</v>
      </c>
      <c r="R403" s="77"/>
    </row>
    <row r="404" spans="1:18" x14ac:dyDescent="0.2">
      <c r="A404" s="27" t="s">
        <v>376</v>
      </c>
      <c r="B404" s="27" t="s">
        <v>105</v>
      </c>
      <c r="C404" s="27" t="s">
        <v>377</v>
      </c>
      <c r="D404" s="27" t="s">
        <v>107</v>
      </c>
      <c r="E404" s="27" t="s">
        <v>108</v>
      </c>
      <c r="F404" s="27" t="s">
        <v>129</v>
      </c>
      <c r="G404" s="27" t="s">
        <v>110</v>
      </c>
      <c r="H404" s="27" t="s">
        <v>171</v>
      </c>
      <c r="I404" s="27" t="s">
        <v>172</v>
      </c>
      <c r="J404" s="27" t="s">
        <v>243</v>
      </c>
      <c r="K404" s="27" t="s">
        <v>244</v>
      </c>
      <c r="L404" s="27" t="s">
        <v>91</v>
      </c>
      <c r="M404" s="27" t="s">
        <v>92</v>
      </c>
      <c r="N404" s="27" t="s">
        <v>394</v>
      </c>
      <c r="O404" s="27" t="s">
        <v>512</v>
      </c>
      <c r="P404" s="71"/>
      <c r="Q404" s="71">
        <v>3.08</v>
      </c>
      <c r="R404" s="77"/>
    </row>
    <row r="405" spans="1:18" x14ac:dyDescent="0.2">
      <c r="A405" s="27" t="s">
        <v>376</v>
      </c>
      <c r="B405" s="27" t="s">
        <v>105</v>
      </c>
      <c r="C405" s="27" t="s">
        <v>377</v>
      </c>
      <c r="D405" s="27" t="s">
        <v>107</v>
      </c>
      <c r="E405" s="27" t="s">
        <v>108</v>
      </c>
      <c r="F405" s="27" t="s">
        <v>129</v>
      </c>
      <c r="G405" s="27" t="s">
        <v>110</v>
      </c>
      <c r="H405" s="27" t="s">
        <v>171</v>
      </c>
      <c r="I405" s="27" t="s">
        <v>172</v>
      </c>
      <c r="J405" s="27" t="s">
        <v>243</v>
      </c>
      <c r="K405" s="27" t="s">
        <v>244</v>
      </c>
      <c r="L405" s="27" t="s">
        <v>91</v>
      </c>
      <c r="M405" s="27" t="s">
        <v>92</v>
      </c>
      <c r="N405" s="27" t="s">
        <v>395</v>
      </c>
      <c r="O405" s="27" t="s">
        <v>513</v>
      </c>
      <c r="P405" s="71"/>
      <c r="Q405" s="71">
        <v>0.63</v>
      </c>
      <c r="R405" s="77"/>
    </row>
    <row r="406" spans="1:18" x14ac:dyDescent="0.2">
      <c r="A406" s="27" t="s">
        <v>376</v>
      </c>
      <c r="B406" s="27" t="s">
        <v>105</v>
      </c>
      <c r="C406" s="27" t="s">
        <v>377</v>
      </c>
      <c r="D406" s="27" t="s">
        <v>107</v>
      </c>
      <c r="E406" s="27" t="s">
        <v>108</v>
      </c>
      <c r="F406" s="27" t="s">
        <v>129</v>
      </c>
      <c r="G406" s="27" t="s">
        <v>110</v>
      </c>
      <c r="H406" s="27" t="s">
        <v>171</v>
      </c>
      <c r="I406" s="27" t="s">
        <v>172</v>
      </c>
      <c r="J406" s="27" t="s">
        <v>243</v>
      </c>
      <c r="K406" s="27" t="s">
        <v>244</v>
      </c>
      <c r="L406" s="27" t="s">
        <v>91</v>
      </c>
      <c r="M406" s="27" t="s">
        <v>92</v>
      </c>
      <c r="N406" s="27" t="s">
        <v>396</v>
      </c>
      <c r="O406" s="27" t="s">
        <v>514</v>
      </c>
      <c r="P406" s="71"/>
      <c r="Q406" s="71">
        <v>9.59</v>
      </c>
      <c r="R406" s="77"/>
    </row>
    <row r="407" spans="1:18" x14ac:dyDescent="0.2">
      <c r="A407" s="27" t="s">
        <v>376</v>
      </c>
      <c r="B407" s="27" t="s">
        <v>105</v>
      </c>
      <c r="C407" s="27" t="s">
        <v>377</v>
      </c>
      <c r="D407" s="27" t="s">
        <v>107</v>
      </c>
      <c r="E407" s="27" t="s">
        <v>108</v>
      </c>
      <c r="F407" s="27" t="s">
        <v>129</v>
      </c>
      <c r="G407" s="27" t="s">
        <v>110</v>
      </c>
      <c r="H407" s="27" t="s">
        <v>171</v>
      </c>
      <c r="I407" s="27" t="s">
        <v>172</v>
      </c>
      <c r="J407" s="27" t="s">
        <v>243</v>
      </c>
      <c r="K407" s="27" t="s">
        <v>244</v>
      </c>
      <c r="L407" s="27" t="s">
        <v>91</v>
      </c>
      <c r="M407" s="27" t="s">
        <v>92</v>
      </c>
      <c r="N407" s="27" t="s">
        <v>432</v>
      </c>
      <c r="O407" s="27" t="s">
        <v>529</v>
      </c>
      <c r="P407" s="71"/>
      <c r="Q407" s="71">
        <v>0.63</v>
      </c>
      <c r="R407" s="77"/>
    </row>
    <row r="408" spans="1:18" x14ac:dyDescent="0.2">
      <c r="A408" s="27" t="s">
        <v>376</v>
      </c>
      <c r="B408" s="27" t="s">
        <v>105</v>
      </c>
      <c r="C408" s="27" t="s">
        <v>377</v>
      </c>
      <c r="D408" s="27" t="s">
        <v>107</v>
      </c>
      <c r="E408" s="27" t="s">
        <v>108</v>
      </c>
      <c r="F408" s="27" t="s">
        <v>129</v>
      </c>
      <c r="G408" s="27" t="s">
        <v>110</v>
      </c>
      <c r="H408" s="27" t="s">
        <v>171</v>
      </c>
      <c r="I408" s="27" t="s">
        <v>172</v>
      </c>
      <c r="J408" s="27" t="s">
        <v>243</v>
      </c>
      <c r="K408" s="27" t="s">
        <v>244</v>
      </c>
      <c r="L408" s="27" t="s">
        <v>91</v>
      </c>
      <c r="M408" s="27" t="s">
        <v>92</v>
      </c>
      <c r="N408" s="27" t="s">
        <v>397</v>
      </c>
      <c r="O408" s="27" t="s">
        <v>560</v>
      </c>
      <c r="P408" s="71"/>
      <c r="Q408" s="71">
        <v>0.44</v>
      </c>
      <c r="R408" s="77"/>
    </row>
    <row r="409" spans="1:18" x14ac:dyDescent="0.2">
      <c r="A409" s="27" t="s">
        <v>376</v>
      </c>
      <c r="B409" s="27" t="s">
        <v>105</v>
      </c>
      <c r="C409" s="27" t="s">
        <v>377</v>
      </c>
      <c r="D409" s="27" t="s">
        <v>107</v>
      </c>
      <c r="E409" s="27" t="s">
        <v>108</v>
      </c>
      <c r="F409" s="27" t="s">
        <v>129</v>
      </c>
      <c r="G409" s="27" t="s">
        <v>110</v>
      </c>
      <c r="H409" s="27" t="s">
        <v>171</v>
      </c>
      <c r="I409" s="27" t="s">
        <v>172</v>
      </c>
      <c r="J409" s="27" t="s">
        <v>243</v>
      </c>
      <c r="K409" s="27" t="s">
        <v>244</v>
      </c>
      <c r="L409" s="27" t="s">
        <v>91</v>
      </c>
      <c r="M409" s="27" t="s">
        <v>92</v>
      </c>
      <c r="N409" s="27" t="s">
        <v>453</v>
      </c>
      <c r="O409" s="27" t="s">
        <v>561</v>
      </c>
      <c r="P409" s="71"/>
      <c r="Q409" s="71">
        <v>0.14000000000000001</v>
      </c>
      <c r="R409" s="77"/>
    </row>
    <row r="410" spans="1:18" x14ac:dyDescent="0.2">
      <c r="A410" s="27" t="s">
        <v>376</v>
      </c>
      <c r="B410" s="27" t="s">
        <v>105</v>
      </c>
      <c r="C410" s="27" t="s">
        <v>377</v>
      </c>
      <c r="D410" s="27" t="s">
        <v>107</v>
      </c>
      <c r="E410" s="27" t="s">
        <v>108</v>
      </c>
      <c r="F410" s="27" t="s">
        <v>129</v>
      </c>
      <c r="G410" s="27" t="s">
        <v>110</v>
      </c>
      <c r="H410" s="27" t="s">
        <v>171</v>
      </c>
      <c r="I410" s="27" t="s">
        <v>172</v>
      </c>
      <c r="J410" s="27" t="s">
        <v>243</v>
      </c>
      <c r="K410" s="27" t="s">
        <v>244</v>
      </c>
      <c r="L410" s="27" t="s">
        <v>91</v>
      </c>
      <c r="M410" s="27" t="s">
        <v>92</v>
      </c>
      <c r="N410" s="27" t="s">
        <v>398</v>
      </c>
      <c r="O410" s="27" t="s">
        <v>517</v>
      </c>
      <c r="P410" s="71"/>
      <c r="Q410" s="71">
        <v>5.88</v>
      </c>
      <c r="R410" s="77"/>
    </row>
    <row r="411" spans="1:18" x14ac:dyDescent="0.2">
      <c r="A411" s="27" t="s">
        <v>376</v>
      </c>
      <c r="B411" s="27" t="s">
        <v>105</v>
      </c>
      <c r="C411" s="27" t="s">
        <v>377</v>
      </c>
      <c r="D411" s="27" t="s">
        <v>107</v>
      </c>
      <c r="E411" s="27" t="s">
        <v>108</v>
      </c>
      <c r="F411" s="27" t="s">
        <v>129</v>
      </c>
      <c r="G411" s="27" t="s">
        <v>110</v>
      </c>
      <c r="H411" s="27" t="s">
        <v>171</v>
      </c>
      <c r="I411" s="27" t="s">
        <v>172</v>
      </c>
      <c r="J411" s="27" t="s">
        <v>243</v>
      </c>
      <c r="K411" s="27" t="s">
        <v>244</v>
      </c>
      <c r="L411" s="27" t="s">
        <v>91</v>
      </c>
      <c r="M411" s="27" t="s">
        <v>92</v>
      </c>
      <c r="N411" s="27" t="s">
        <v>399</v>
      </c>
      <c r="O411" s="27" t="s">
        <v>565</v>
      </c>
      <c r="P411" s="71"/>
      <c r="Q411" s="71">
        <v>1.1299999999999999</v>
      </c>
      <c r="R411" s="77"/>
    </row>
    <row r="412" spans="1:18" x14ac:dyDescent="0.2">
      <c r="A412" s="27" t="s">
        <v>376</v>
      </c>
      <c r="B412" s="27" t="s">
        <v>105</v>
      </c>
      <c r="C412" s="27" t="s">
        <v>377</v>
      </c>
      <c r="D412" s="27" t="s">
        <v>107</v>
      </c>
      <c r="E412" s="27" t="s">
        <v>108</v>
      </c>
      <c r="F412" s="27" t="s">
        <v>129</v>
      </c>
      <c r="G412" s="27" t="s">
        <v>110</v>
      </c>
      <c r="H412" s="27" t="s">
        <v>171</v>
      </c>
      <c r="I412" s="27" t="s">
        <v>172</v>
      </c>
      <c r="J412" s="27" t="s">
        <v>243</v>
      </c>
      <c r="K412" s="27" t="s">
        <v>244</v>
      </c>
      <c r="L412" s="27" t="s">
        <v>91</v>
      </c>
      <c r="M412" s="27" t="s">
        <v>92</v>
      </c>
      <c r="N412" s="27" t="s">
        <v>400</v>
      </c>
      <c r="O412" s="27" t="s">
        <v>519</v>
      </c>
      <c r="P412" s="71"/>
      <c r="Q412" s="71">
        <v>1.1200000000000001</v>
      </c>
      <c r="R412" s="77"/>
    </row>
    <row r="413" spans="1:18" x14ac:dyDescent="0.2">
      <c r="A413" s="27" t="s">
        <v>376</v>
      </c>
      <c r="B413" s="27" t="s">
        <v>105</v>
      </c>
      <c r="C413" s="27" t="s">
        <v>377</v>
      </c>
      <c r="D413" s="27" t="s">
        <v>107</v>
      </c>
      <c r="E413" s="27" t="s">
        <v>108</v>
      </c>
      <c r="F413" s="27" t="s">
        <v>129</v>
      </c>
      <c r="G413" s="27" t="s">
        <v>110</v>
      </c>
      <c r="H413" s="27" t="s">
        <v>171</v>
      </c>
      <c r="I413" s="27" t="s">
        <v>172</v>
      </c>
      <c r="J413" s="27" t="s">
        <v>243</v>
      </c>
      <c r="K413" s="27" t="s">
        <v>244</v>
      </c>
      <c r="L413" s="27" t="s">
        <v>91</v>
      </c>
      <c r="M413" s="27" t="s">
        <v>92</v>
      </c>
      <c r="N413" s="27" t="s">
        <v>454</v>
      </c>
      <c r="O413" s="27" t="s">
        <v>563</v>
      </c>
      <c r="P413" s="71"/>
      <c r="Q413" s="71">
        <v>0.65</v>
      </c>
      <c r="R413" s="77"/>
    </row>
    <row r="414" spans="1:18" x14ac:dyDescent="0.2">
      <c r="A414" s="27" t="s">
        <v>376</v>
      </c>
      <c r="B414" s="27" t="s">
        <v>105</v>
      </c>
      <c r="C414" s="27" t="s">
        <v>377</v>
      </c>
      <c r="D414" s="27" t="s">
        <v>107</v>
      </c>
      <c r="E414" s="27" t="s">
        <v>108</v>
      </c>
      <c r="F414" s="27" t="s">
        <v>129</v>
      </c>
      <c r="G414" s="27" t="s">
        <v>110</v>
      </c>
      <c r="H414" s="27" t="s">
        <v>171</v>
      </c>
      <c r="I414" s="27" t="s">
        <v>172</v>
      </c>
      <c r="J414" s="27" t="s">
        <v>243</v>
      </c>
      <c r="K414" s="27" t="s">
        <v>244</v>
      </c>
      <c r="L414" s="27" t="s">
        <v>91</v>
      </c>
      <c r="M414" s="27" t="s">
        <v>92</v>
      </c>
      <c r="N414" s="27" t="s">
        <v>401</v>
      </c>
      <c r="O414" s="27" t="s">
        <v>520</v>
      </c>
      <c r="P414" s="71"/>
      <c r="Q414" s="71">
        <v>0.49</v>
      </c>
      <c r="R414" s="77"/>
    </row>
    <row r="415" spans="1:18" x14ac:dyDescent="0.2">
      <c r="A415" s="27" t="s">
        <v>376</v>
      </c>
      <c r="B415" s="27" t="s">
        <v>105</v>
      </c>
      <c r="C415" s="27" t="s">
        <v>377</v>
      </c>
      <c r="D415" s="27" t="s">
        <v>107</v>
      </c>
      <c r="E415" s="27" t="s">
        <v>108</v>
      </c>
      <c r="F415" s="27" t="s">
        <v>129</v>
      </c>
      <c r="G415" s="27" t="s">
        <v>110</v>
      </c>
      <c r="H415" s="27" t="s">
        <v>171</v>
      </c>
      <c r="I415" s="27" t="s">
        <v>172</v>
      </c>
      <c r="J415" s="27" t="s">
        <v>243</v>
      </c>
      <c r="K415" s="27" t="s">
        <v>244</v>
      </c>
      <c r="L415" s="27" t="s">
        <v>91</v>
      </c>
      <c r="M415" s="27" t="s">
        <v>92</v>
      </c>
      <c r="N415" s="27" t="s">
        <v>405</v>
      </c>
      <c r="O415" s="27" t="s">
        <v>523</v>
      </c>
      <c r="P415" s="71"/>
      <c r="Q415" s="71">
        <v>50.12</v>
      </c>
      <c r="R415" s="77"/>
    </row>
    <row r="416" spans="1:18" x14ac:dyDescent="0.2">
      <c r="A416" s="27" t="s">
        <v>376</v>
      </c>
      <c r="B416" s="27" t="s">
        <v>105</v>
      </c>
      <c r="C416" s="27" t="s">
        <v>377</v>
      </c>
      <c r="D416" s="27" t="s">
        <v>107</v>
      </c>
      <c r="E416" s="27" t="s">
        <v>108</v>
      </c>
      <c r="F416" s="27" t="s">
        <v>129</v>
      </c>
      <c r="G416" s="27" t="s">
        <v>110</v>
      </c>
      <c r="H416" s="27" t="s">
        <v>171</v>
      </c>
      <c r="I416" s="27" t="s">
        <v>172</v>
      </c>
      <c r="J416" s="27" t="s">
        <v>243</v>
      </c>
      <c r="K416" s="27" t="s">
        <v>244</v>
      </c>
      <c r="L416" s="27" t="s">
        <v>91</v>
      </c>
      <c r="M416" s="27" t="s">
        <v>92</v>
      </c>
      <c r="N416" s="27" t="s">
        <v>402</v>
      </c>
      <c r="O416" s="27" t="s">
        <v>524</v>
      </c>
      <c r="P416" s="71"/>
      <c r="Q416" s="71">
        <v>2.73</v>
      </c>
      <c r="R416" s="77"/>
    </row>
    <row r="417" spans="1:18" x14ac:dyDescent="0.2">
      <c r="A417" s="27" t="s">
        <v>376</v>
      </c>
      <c r="B417" s="27" t="s">
        <v>105</v>
      </c>
      <c r="C417" s="27" t="s">
        <v>377</v>
      </c>
      <c r="D417" s="27" t="s">
        <v>107</v>
      </c>
      <c r="E417" s="27" t="s">
        <v>108</v>
      </c>
      <c r="F417" s="27" t="s">
        <v>129</v>
      </c>
      <c r="G417" s="27" t="s">
        <v>110</v>
      </c>
      <c r="H417" s="27" t="s">
        <v>171</v>
      </c>
      <c r="I417" s="27" t="s">
        <v>172</v>
      </c>
      <c r="J417" s="27" t="s">
        <v>243</v>
      </c>
      <c r="K417" s="27" t="s">
        <v>244</v>
      </c>
      <c r="L417" s="27" t="s">
        <v>91</v>
      </c>
      <c r="M417" s="27" t="s">
        <v>92</v>
      </c>
      <c r="N417" s="27" t="s">
        <v>403</v>
      </c>
      <c r="O417" s="27" t="s">
        <v>525</v>
      </c>
      <c r="P417" s="71"/>
      <c r="Q417" s="71">
        <v>30.52</v>
      </c>
      <c r="R417" s="77"/>
    </row>
    <row r="418" spans="1:18" x14ac:dyDescent="0.2">
      <c r="A418" s="27" t="s">
        <v>376</v>
      </c>
      <c r="B418" s="27" t="s">
        <v>105</v>
      </c>
      <c r="C418" s="27" t="s">
        <v>377</v>
      </c>
      <c r="D418" s="27" t="s">
        <v>107</v>
      </c>
      <c r="E418" s="27" t="s">
        <v>108</v>
      </c>
      <c r="F418" s="27" t="s">
        <v>129</v>
      </c>
      <c r="G418" s="27" t="s">
        <v>110</v>
      </c>
      <c r="H418" s="27" t="s">
        <v>171</v>
      </c>
      <c r="I418" s="27" t="s">
        <v>172</v>
      </c>
      <c r="J418" s="27" t="s">
        <v>103</v>
      </c>
      <c r="K418" s="27" t="s">
        <v>104</v>
      </c>
      <c r="L418" s="27" t="s">
        <v>134</v>
      </c>
      <c r="M418" s="27" t="s">
        <v>135</v>
      </c>
      <c r="N418" s="27" t="s">
        <v>382</v>
      </c>
      <c r="O418" s="27" t="s">
        <v>491</v>
      </c>
      <c r="P418" s="71"/>
      <c r="Q418" s="71">
        <v>38.869999999999997</v>
      </c>
      <c r="R418" s="77"/>
    </row>
    <row r="419" spans="1:18" x14ac:dyDescent="0.2">
      <c r="A419" s="27" t="s">
        <v>376</v>
      </c>
      <c r="B419" s="27" t="s">
        <v>105</v>
      </c>
      <c r="C419" s="27" t="s">
        <v>377</v>
      </c>
      <c r="D419" s="27" t="s">
        <v>107</v>
      </c>
      <c r="E419" s="27" t="s">
        <v>108</v>
      </c>
      <c r="F419" s="27" t="s">
        <v>129</v>
      </c>
      <c r="G419" s="27" t="s">
        <v>110</v>
      </c>
      <c r="H419" s="27" t="s">
        <v>171</v>
      </c>
      <c r="I419" s="27" t="s">
        <v>172</v>
      </c>
      <c r="J419" s="27" t="s">
        <v>103</v>
      </c>
      <c r="K419" s="27" t="s">
        <v>104</v>
      </c>
      <c r="L419" s="27" t="s">
        <v>134</v>
      </c>
      <c r="M419" s="27" t="s">
        <v>135</v>
      </c>
      <c r="N419" s="27" t="s">
        <v>384</v>
      </c>
      <c r="O419" s="27" t="s">
        <v>492</v>
      </c>
      <c r="P419" s="71"/>
      <c r="Q419" s="71">
        <v>3.3</v>
      </c>
      <c r="R419" s="77"/>
    </row>
    <row r="420" spans="1:18" x14ac:dyDescent="0.2">
      <c r="A420" s="27" t="s">
        <v>376</v>
      </c>
      <c r="B420" s="27" t="s">
        <v>105</v>
      </c>
      <c r="C420" s="27" t="s">
        <v>377</v>
      </c>
      <c r="D420" s="27" t="s">
        <v>107</v>
      </c>
      <c r="E420" s="27" t="s">
        <v>108</v>
      </c>
      <c r="F420" s="27" t="s">
        <v>129</v>
      </c>
      <c r="G420" s="27" t="s">
        <v>110</v>
      </c>
      <c r="H420" s="27" t="s">
        <v>171</v>
      </c>
      <c r="I420" s="27" t="s">
        <v>172</v>
      </c>
      <c r="J420" s="27" t="s">
        <v>103</v>
      </c>
      <c r="K420" s="27" t="s">
        <v>104</v>
      </c>
      <c r="L420" s="27" t="s">
        <v>134</v>
      </c>
      <c r="M420" s="27" t="s">
        <v>135</v>
      </c>
      <c r="N420" s="27" t="s">
        <v>385</v>
      </c>
      <c r="O420" s="27" t="s">
        <v>539</v>
      </c>
      <c r="P420" s="71"/>
      <c r="Q420" s="71">
        <v>1.03</v>
      </c>
      <c r="R420" s="77"/>
    </row>
    <row r="421" spans="1:18" x14ac:dyDescent="0.2">
      <c r="A421" s="27" t="s">
        <v>376</v>
      </c>
      <c r="B421" s="27" t="s">
        <v>105</v>
      </c>
      <c r="C421" s="27" t="s">
        <v>377</v>
      </c>
      <c r="D421" s="27" t="s">
        <v>107</v>
      </c>
      <c r="E421" s="27" t="s">
        <v>108</v>
      </c>
      <c r="F421" s="27" t="s">
        <v>129</v>
      </c>
      <c r="G421" s="27" t="s">
        <v>110</v>
      </c>
      <c r="H421" s="27" t="s">
        <v>171</v>
      </c>
      <c r="I421" s="27" t="s">
        <v>172</v>
      </c>
      <c r="J421" s="27" t="s">
        <v>103</v>
      </c>
      <c r="K421" s="27" t="s">
        <v>104</v>
      </c>
      <c r="L421" s="27" t="s">
        <v>134</v>
      </c>
      <c r="M421" s="27" t="s">
        <v>135</v>
      </c>
      <c r="N421" s="27" t="s">
        <v>378</v>
      </c>
      <c r="O421" s="27" t="s">
        <v>494</v>
      </c>
      <c r="P421" s="71"/>
      <c r="Q421" s="71">
        <v>41.6</v>
      </c>
      <c r="R421" s="77"/>
    </row>
    <row r="422" spans="1:18" x14ac:dyDescent="0.2">
      <c r="A422" s="27" t="s">
        <v>376</v>
      </c>
      <c r="B422" s="27" t="s">
        <v>105</v>
      </c>
      <c r="C422" s="27" t="s">
        <v>377</v>
      </c>
      <c r="D422" s="27" t="s">
        <v>107</v>
      </c>
      <c r="E422" s="27" t="s">
        <v>108</v>
      </c>
      <c r="F422" s="27" t="s">
        <v>129</v>
      </c>
      <c r="G422" s="27" t="s">
        <v>110</v>
      </c>
      <c r="H422" s="27" t="s">
        <v>171</v>
      </c>
      <c r="I422" s="27" t="s">
        <v>172</v>
      </c>
      <c r="J422" s="27" t="s">
        <v>103</v>
      </c>
      <c r="K422" s="27" t="s">
        <v>104</v>
      </c>
      <c r="L422" s="27" t="s">
        <v>134</v>
      </c>
      <c r="M422" s="27" t="s">
        <v>135</v>
      </c>
      <c r="N422" s="27" t="s">
        <v>458</v>
      </c>
      <c r="O422" s="27" t="s">
        <v>569</v>
      </c>
      <c r="P422" s="71"/>
      <c r="Q422" s="71">
        <v>0.28000000000000003</v>
      </c>
      <c r="R422" s="77"/>
    </row>
    <row r="423" spans="1:18" x14ac:dyDescent="0.2">
      <c r="A423" s="27" t="s">
        <v>376</v>
      </c>
      <c r="B423" s="27" t="s">
        <v>105</v>
      </c>
      <c r="C423" s="27" t="s">
        <v>377</v>
      </c>
      <c r="D423" s="27" t="s">
        <v>107</v>
      </c>
      <c r="E423" s="27" t="s">
        <v>108</v>
      </c>
      <c r="F423" s="27" t="s">
        <v>129</v>
      </c>
      <c r="G423" s="27" t="s">
        <v>110</v>
      </c>
      <c r="H423" s="27" t="s">
        <v>171</v>
      </c>
      <c r="I423" s="27" t="s">
        <v>172</v>
      </c>
      <c r="J423" s="27" t="s">
        <v>103</v>
      </c>
      <c r="K423" s="27" t="s">
        <v>104</v>
      </c>
      <c r="L423" s="27" t="s">
        <v>134</v>
      </c>
      <c r="M423" s="27" t="s">
        <v>135</v>
      </c>
      <c r="N423" s="27" t="s">
        <v>406</v>
      </c>
      <c r="O423" s="27" t="s">
        <v>566</v>
      </c>
      <c r="P423" s="71"/>
      <c r="Q423" s="71">
        <v>1.28</v>
      </c>
      <c r="R423" s="77"/>
    </row>
    <row r="424" spans="1:18" x14ac:dyDescent="0.2">
      <c r="A424" s="27" t="s">
        <v>376</v>
      </c>
      <c r="B424" s="27" t="s">
        <v>105</v>
      </c>
      <c r="C424" s="27" t="s">
        <v>377</v>
      </c>
      <c r="D424" s="27" t="s">
        <v>107</v>
      </c>
      <c r="E424" s="27" t="s">
        <v>108</v>
      </c>
      <c r="F424" s="27" t="s">
        <v>129</v>
      </c>
      <c r="G424" s="27" t="s">
        <v>110</v>
      </c>
      <c r="H424" s="27" t="s">
        <v>171</v>
      </c>
      <c r="I424" s="27" t="s">
        <v>172</v>
      </c>
      <c r="J424" s="27" t="s">
        <v>103</v>
      </c>
      <c r="K424" s="27" t="s">
        <v>104</v>
      </c>
      <c r="L424" s="27" t="s">
        <v>134</v>
      </c>
      <c r="M424" s="27" t="s">
        <v>135</v>
      </c>
      <c r="N424" s="27" t="s">
        <v>420</v>
      </c>
      <c r="O424" s="27" t="s">
        <v>495</v>
      </c>
      <c r="P424" s="71"/>
      <c r="Q424" s="71">
        <v>0.32</v>
      </c>
      <c r="R424" s="77"/>
    </row>
    <row r="425" spans="1:18" x14ac:dyDescent="0.2">
      <c r="A425" s="27" t="s">
        <v>376</v>
      </c>
      <c r="B425" s="27" t="s">
        <v>105</v>
      </c>
      <c r="C425" s="27" t="s">
        <v>377</v>
      </c>
      <c r="D425" s="27" t="s">
        <v>107</v>
      </c>
      <c r="E425" s="27" t="s">
        <v>108</v>
      </c>
      <c r="F425" s="27" t="s">
        <v>129</v>
      </c>
      <c r="G425" s="27" t="s">
        <v>110</v>
      </c>
      <c r="H425" s="27" t="s">
        <v>171</v>
      </c>
      <c r="I425" s="27" t="s">
        <v>172</v>
      </c>
      <c r="J425" s="27" t="s">
        <v>103</v>
      </c>
      <c r="K425" s="27" t="s">
        <v>104</v>
      </c>
      <c r="L425" s="27" t="s">
        <v>134</v>
      </c>
      <c r="M425" s="27" t="s">
        <v>135</v>
      </c>
      <c r="N425" s="27" t="s">
        <v>386</v>
      </c>
      <c r="O425" s="27" t="s">
        <v>526</v>
      </c>
      <c r="P425" s="71"/>
      <c r="Q425" s="71">
        <v>8.5</v>
      </c>
      <c r="R425" s="77"/>
    </row>
    <row r="426" spans="1:18" x14ac:dyDescent="0.2">
      <c r="A426" s="27" t="s">
        <v>376</v>
      </c>
      <c r="B426" s="27" t="s">
        <v>105</v>
      </c>
      <c r="C426" s="27" t="s">
        <v>377</v>
      </c>
      <c r="D426" s="27" t="s">
        <v>107</v>
      </c>
      <c r="E426" s="27" t="s">
        <v>108</v>
      </c>
      <c r="F426" s="27" t="s">
        <v>129</v>
      </c>
      <c r="G426" s="27" t="s">
        <v>110</v>
      </c>
      <c r="H426" s="27" t="s">
        <v>171</v>
      </c>
      <c r="I426" s="27" t="s">
        <v>172</v>
      </c>
      <c r="J426" s="27" t="s">
        <v>103</v>
      </c>
      <c r="K426" s="27" t="s">
        <v>104</v>
      </c>
      <c r="L426" s="27" t="s">
        <v>134</v>
      </c>
      <c r="M426" s="27" t="s">
        <v>135</v>
      </c>
      <c r="N426" s="27" t="s">
        <v>387</v>
      </c>
      <c r="O426" s="27" t="s">
        <v>496</v>
      </c>
      <c r="P426" s="71"/>
      <c r="Q426" s="71">
        <v>21.24</v>
      </c>
      <c r="R426" s="77"/>
    </row>
    <row r="427" spans="1:18" x14ac:dyDescent="0.2">
      <c r="A427" s="27" t="s">
        <v>376</v>
      </c>
      <c r="B427" s="27" t="s">
        <v>105</v>
      </c>
      <c r="C427" s="27" t="s">
        <v>377</v>
      </c>
      <c r="D427" s="27" t="s">
        <v>107</v>
      </c>
      <c r="E427" s="27" t="s">
        <v>108</v>
      </c>
      <c r="F427" s="27" t="s">
        <v>129</v>
      </c>
      <c r="G427" s="27" t="s">
        <v>110</v>
      </c>
      <c r="H427" s="27" t="s">
        <v>171</v>
      </c>
      <c r="I427" s="27" t="s">
        <v>172</v>
      </c>
      <c r="J427" s="27" t="s">
        <v>103</v>
      </c>
      <c r="K427" s="27" t="s">
        <v>104</v>
      </c>
      <c r="L427" s="27" t="s">
        <v>134</v>
      </c>
      <c r="M427" s="27" t="s">
        <v>135</v>
      </c>
      <c r="N427" s="27" t="s">
        <v>388</v>
      </c>
      <c r="O427" s="27" t="s">
        <v>498</v>
      </c>
      <c r="P427" s="71"/>
      <c r="Q427" s="71">
        <v>5.34</v>
      </c>
      <c r="R427" s="77"/>
    </row>
    <row r="428" spans="1:18" x14ac:dyDescent="0.2">
      <c r="A428" s="27" t="s">
        <v>376</v>
      </c>
      <c r="B428" s="27" t="s">
        <v>105</v>
      </c>
      <c r="C428" s="27" t="s">
        <v>377</v>
      </c>
      <c r="D428" s="27" t="s">
        <v>107</v>
      </c>
      <c r="E428" s="27" t="s">
        <v>108</v>
      </c>
      <c r="F428" s="27" t="s">
        <v>129</v>
      </c>
      <c r="G428" s="27" t="s">
        <v>110</v>
      </c>
      <c r="H428" s="27" t="s">
        <v>171</v>
      </c>
      <c r="I428" s="27" t="s">
        <v>172</v>
      </c>
      <c r="J428" s="27" t="s">
        <v>103</v>
      </c>
      <c r="K428" s="27" t="s">
        <v>104</v>
      </c>
      <c r="L428" s="27" t="s">
        <v>134</v>
      </c>
      <c r="M428" s="27" t="s">
        <v>135</v>
      </c>
      <c r="N428" s="27" t="s">
        <v>380</v>
      </c>
      <c r="O428" s="27" t="s">
        <v>500</v>
      </c>
      <c r="P428" s="71"/>
      <c r="Q428" s="71">
        <v>36.21</v>
      </c>
      <c r="R428" s="77"/>
    </row>
    <row r="429" spans="1:18" x14ac:dyDescent="0.2">
      <c r="A429" s="27" t="s">
        <v>376</v>
      </c>
      <c r="B429" s="27" t="s">
        <v>105</v>
      </c>
      <c r="C429" s="27" t="s">
        <v>377</v>
      </c>
      <c r="D429" s="27" t="s">
        <v>107</v>
      </c>
      <c r="E429" s="27" t="s">
        <v>108</v>
      </c>
      <c r="F429" s="27" t="s">
        <v>129</v>
      </c>
      <c r="G429" s="27" t="s">
        <v>110</v>
      </c>
      <c r="H429" s="27" t="s">
        <v>171</v>
      </c>
      <c r="I429" s="27" t="s">
        <v>172</v>
      </c>
      <c r="J429" s="27" t="s">
        <v>103</v>
      </c>
      <c r="K429" s="27" t="s">
        <v>104</v>
      </c>
      <c r="L429" s="27" t="s">
        <v>134</v>
      </c>
      <c r="M429" s="27" t="s">
        <v>135</v>
      </c>
      <c r="N429" s="27" t="s">
        <v>413</v>
      </c>
      <c r="O429" s="27" t="s">
        <v>545</v>
      </c>
      <c r="P429" s="71"/>
      <c r="Q429" s="71">
        <v>1.37</v>
      </c>
      <c r="R429" s="77"/>
    </row>
    <row r="430" spans="1:18" x14ac:dyDescent="0.2">
      <c r="A430" s="27" t="s">
        <v>376</v>
      </c>
      <c r="B430" s="27" t="s">
        <v>105</v>
      </c>
      <c r="C430" s="27" t="s">
        <v>377</v>
      </c>
      <c r="D430" s="27" t="s">
        <v>107</v>
      </c>
      <c r="E430" s="27" t="s">
        <v>108</v>
      </c>
      <c r="F430" s="27" t="s">
        <v>129</v>
      </c>
      <c r="G430" s="27" t="s">
        <v>110</v>
      </c>
      <c r="H430" s="27" t="s">
        <v>171</v>
      </c>
      <c r="I430" s="27" t="s">
        <v>172</v>
      </c>
      <c r="J430" s="27" t="s">
        <v>103</v>
      </c>
      <c r="K430" s="27" t="s">
        <v>104</v>
      </c>
      <c r="L430" s="27" t="s">
        <v>134</v>
      </c>
      <c r="M430" s="27" t="s">
        <v>135</v>
      </c>
      <c r="N430" s="27" t="s">
        <v>102</v>
      </c>
      <c r="O430" s="27" t="s">
        <v>490</v>
      </c>
      <c r="P430" s="71"/>
      <c r="Q430" s="71">
        <v>66.680000000000007</v>
      </c>
      <c r="R430" s="77"/>
    </row>
    <row r="431" spans="1:18" x14ac:dyDescent="0.2">
      <c r="A431" s="27" t="s">
        <v>376</v>
      </c>
      <c r="B431" s="27" t="s">
        <v>105</v>
      </c>
      <c r="C431" s="27" t="s">
        <v>377</v>
      </c>
      <c r="D431" s="27" t="s">
        <v>107</v>
      </c>
      <c r="E431" s="27" t="s">
        <v>108</v>
      </c>
      <c r="F431" s="27" t="s">
        <v>129</v>
      </c>
      <c r="G431" s="27" t="s">
        <v>110</v>
      </c>
      <c r="H431" s="27" t="s">
        <v>171</v>
      </c>
      <c r="I431" s="27" t="s">
        <v>172</v>
      </c>
      <c r="J431" s="27" t="s">
        <v>103</v>
      </c>
      <c r="K431" s="27" t="s">
        <v>104</v>
      </c>
      <c r="L431" s="27" t="s">
        <v>134</v>
      </c>
      <c r="M431" s="27" t="s">
        <v>135</v>
      </c>
      <c r="N431" s="27" t="s">
        <v>408</v>
      </c>
      <c r="O431" s="27" t="s">
        <v>502</v>
      </c>
      <c r="P431" s="71"/>
      <c r="Q431" s="71">
        <v>3.45</v>
      </c>
      <c r="R431" s="77"/>
    </row>
    <row r="432" spans="1:18" x14ac:dyDescent="0.2">
      <c r="A432" s="27" t="s">
        <v>376</v>
      </c>
      <c r="B432" s="27" t="s">
        <v>105</v>
      </c>
      <c r="C432" s="27" t="s">
        <v>377</v>
      </c>
      <c r="D432" s="27" t="s">
        <v>107</v>
      </c>
      <c r="E432" s="27" t="s">
        <v>108</v>
      </c>
      <c r="F432" s="27" t="s">
        <v>129</v>
      </c>
      <c r="G432" s="27" t="s">
        <v>110</v>
      </c>
      <c r="H432" s="27" t="s">
        <v>171</v>
      </c>
      <c r="I432" s="27" t="s">
        <v>172</v>
      </c>
      <c r="J432" s="27" t="s">
        <v>103</v>
      </c>
      <c r="K432" s="27" t="s">
        <v>104</v>
      </c>
      <c r="L432" s="27" t="s">
        <v>134</v>
      </c>
      <c r="M432" s="27" t="s">
        <v>135</v>
      </c>
      <c r="N432" s="27" t="s">
        <v>389</v>
      </c>
      <c r="O432" s="27" t="s">
        <v>546</v>
      </c>
      <c r="P432" s="71"/>
      <c r="Q432" s="71">
        <v>7.74</v>
      </c>
      <c r="R432" s="77"/>
    </row>
    <row r="433" spans="1:18" x14ac:dyDescent="0.2">
      <c r="A433" s="27" t="s">
        <v>376</v>
      </c>
      <c r="B433" s="27" t="s">
        <v>105</v>
      </c>
      <c r="C433" s="27" t="s">
        <v>377</v>
      </c>
      <c r="D433" s="27" t="s">
        <v>107</v>
      </c>
      <c r="E433" s="27" t="s">
        <v>108</v>
      </c>
      <c r="F433" s="27" t="s">
        <v>129</v>
      </c>
      <c r="G433" s="27" t="s">
        <v>110</v>
      </c>
      <c r="H433" s="27" t="s">
        <v>171</v>
      </c>
      <c r="I433" s="27" t="s">
        <v>172</v>
      </c>
      <c r="J433" s="27" t="s">
        <v>103</v>
      </c>
      <c r="K433" s="27" t="s">
        <v>104</v>
      </c>
      <c r="L433" s="27" t="s">
        <v>134</v>
      </c>
      <c r="M433" s="27" t="s">
        <v>135</v>
      </c>
      <c r="N433" s="27" t="s">
        <v>444</v>
      </c>
      <c r="O433" s="27" t="s">
        <v>547</v>
      </c>
      <c r="P433" s="71"/>
      <c r="Q433" s="71">
        <v>0.32</v>
      </c>
      <c r="R433" s="77"/>
    </row>
    <row r="434" spans="1:18" x14ac:dyDescent="0.2">
      <c r="A434" s="27" t="s">
        <v>376</v>
      </c>
      <c r="B434" s="27" t="s">
        <v>105</v>
      </c>
      <c r="C434" s="27" t="s">
        <v>377</v>
      </c>
      <c r="D434" s="27" t="s">
        <v>107</v>
      </c>
      <c r="E434" s="27" t="s">
        <v>108</v>
      </c>
      <c r="F434" s="27" t="s">
        <v>129</v>
      </c>
      <c r="G434" s="27" t="s">
        <v>110</v>
      </c>
      <c r="H434" s="27" t="s">
        <v>171</v>
      </c>
      <c r="I434" s="27" t="s">
        <v>172</v>
      </c>
      <c r="J434" s="27" t="s">
        <v>103</v>
      </c>
      <c r="K434" s="27" t="s">
        <v>104</v>
      </c>
      <c r="L434" s="27" t="s">
        <v>134</v>
      </c>
      <c r="M434" s="27" t="s">
        <v>135</v>
      </c>
      <c r="N434" s="27" t="s">
        <v>390</v>
      </c>
      <c r="O434" s="27" t="s">
        <v>503</v>
      </c>
      <c r="P434" s="71"/>
      <c r="Q434" s="71">
        <v>0.49</v>
      </c>
      <c r="R434" s="77"/>
    </row>
    <row r="435" spans="1:18" x14ac:dyDescent="0.2">
      <c r="A435" s="27" t="s">
        <v>376</v>
      </c>
      <c r="B435" s="27" t="s">
        <v>105</v>
      </c>
      <c r="C435" s="27" t="s">
        <v>377</v>
      </c>
      <c r="D435" s="27" t="s">
        <v>107</v>
      </c>
      <c r="E435" s="27" t="s">
        <v>108</v>
      </c>
      <c r="F435" s="27" t="s">
        <v>129</v>
      </c>
      <c r="G435" s="27" t="s">
        <v>110</v>
      </c>
      <c r="H435" s="27" t="s">
        <v>171</v>
      </c>
      <c r="I435" s="27" t="s">
        <v>172</v>
      </c>
      <c r="J435" s="27" t="s">
        <v>103</v>
      </c>
      <c r="K435" s="27" t="s">
        <v>104</v>
      </c>
      <c r="L435" s="27" t="s">
        <v>134</v>
      </c>
      <c r="M435" s="27" t="s">
        <v>135</v>
      </c>
      <c r="N435" s="27" t="s">
        <v>391</v>
      </c>
      <c r="O435" s="27" t="s">
        <v>504</v>
      </c>
      <c r="P435" s="71"/>
      <c r="Q435" s="71">
        <v>12.39</v>
      </c>
      <c r="R435" s="77"/>
    </row>
    <row r="436" spans="1:18" x14ac:dyDescent="0.2">
      <c r="A436" s="27" t="s">
        <v>376</v>
      </c>
      <c r="B436" s="27" t="s">
        <v>105</v>
      </c>
      <c r="C436" s="27" t="s">
        <v>377</v>
      </c>
      <c r="D436" s="27" t="s">
        <v>107</v>
      </c>
      <c r="E436" s="27" t="s">
        <v>108</v>
      </c>
      <c r="F436" s="27" t="s">
        <v>129</v>
      </c>
      <c r="G436" s="27" t="s">
        <v>110</v>
      </c>
      <c r="H436" s="27" t="s">
        <v>171</v>
      </c>
      <c r="I436" s="27" t="s">
        <v>172</v>
      </c>
      <c r="J436" s="27" t="s">
        <v>103</v>
      </c>
      <c r="K436" s="27" t="s">
        <v>104</v>
      </c>
      <c r="L436" s="27" t="s">
        <v>134</v>
      </c>
      <c r="M436" s="27" t="s">
        <v>135</v>
      </c>
      <c r="N436" s="27" t="s">
        <v>383</v>
      </c>
      <c r="O436" s="27" t="s">
        <v>505</v>
      </c>
      <c r="P436" s="71"/>
      <c r="Q436" s="71">
        <v>2.98</v>
      </c>
      <c r="R436" s="77"/>
    </row>
    <row r="437" spans="1:18" x14ac:dyDescent="0.2">
      <c r="A437" s="27" t="s">
        <v>376</v>
      </c>
      <c r="B437" s="27" t="s">
        <v>105</v>
      </c>
      <c r="C437" s="27" t="s">
        <v>377</v>
      </c>
      <c r="D437" s="27" t="s">
        <v>107</v>
      </c>
      <c r="E437" s="27" t="s">
        <v>108</v>
      </c>
      <c r="F437" s="27" t="s">
        <v>129</v>
      </c>
      <c r="G437" s="27" t="s">
        <v>110</v>
      </c>
      <c r="H437" s="27" t="s">
        <v>171</v>
      </c>
      <c r="I437" s="27" t="s">
        <v>172</v>
      </c>
      <c r="J437" s="27" t="s">
        <v>103</v>
      </c>
      <c r="K437" s="27" t="s">
        <v>104</v>
      </c>
      <c r="L437" s="27" t="s">
        <v>134</v>
      </c>
      <c r="M437" s="27" t="s">
        <v>135</v>
      </c>
      <c r="N437" s="27" t="s">
        <v>404</v>
      </c>
      <c r="O437" s="27" t="s">
        <v>506</v>
      </c>
      <c r="P437" s="71"/>
      <c r="Q437" s="71">
        <v>0.6</v>
      </c>
      <c r="R437" s="77"/>
    </row>
    <row r="438" spans="1:18" x14ac:dyDescent="0.2">
      <c r="A438" s="27" t="s">
        <v>376</v>
      </c>
      <c r="B438" s="27" t="s">
        <v>105</v>
      </c>
      <c r="C438" s="27" t="s">
        <v>377</v>
      </c>
      <c r="D438" s="27" t="s">
        <v>107</v>
      </c>
      <c r="E438" s="27" t="s">
        <v>108</v>
      </c>
      <c r="F438" s="27" t="s">
        <v>129</v>
      </c>
      <c r="G438" s="27" t="s">
        <v>110</v>
      </c>
      <c r="H438" s="27" t="s">
        <v>171</v>
      </c>
      <c r="I438" s="27" t="s">
        <v>172</v>
      </c>
      <c r="J438" s="27" t="s">
        <v>103</v>
      </c>
      <c r="K438" s="27" t="s">
        <v>104</v>
      </c>
      <c r="L438" s="27" t="s">
        <v>134</v>
      </c>
      <c r="M438" s="27" t="s">
        <v>135</v>
      </c>
      <c r="N438" s="27" t="s">
        <v>424</v>
      </c>
      <c r="O438" s="27" t="s">
        <v>508</v>
      </c>
      <c r="P438" s="71"/>
      <c r="Q438" s="71">
        <v>0.87</v>
      </c>
      <c r="R438" s="77"/>
    </row>
    <row r="439" spans="1:18" x14ac:dyDescent="0.2">
      <c r="A439" s="27" t="s">
        <v>376</v>
      </c>
      <c r="B439" s="27" t="s">
        <v>105</v>
      </c>
      <c r="C439" s="27" t="s">
        <v>377</v>
      </c>
      <c r="D439" s="27" t="s">
        <v>107</v>
      </c>
      <c r="E439" s="27" t="s">
        <v>108</v>
      </c>
      <c r="F439" s="27" t="s">
        <v>129</v>
      </c>
      <c r="G439" s="27" t="s">
        <v>110</v>
      </c>
      <c r="H439" s="27" t="s">
        <v>171</v>
      </c>
      <c r="I439" s="27" t="s">
        <v>172</v>
      </c>
      <c r="J439" s="27" t="s">
        <v>103</v>
      </c>
      <c r="K439" s="27" t="s">
        <v>104</v>
      </c>
      <c r="L439" s="27" t="s">
        <v>134</v>
      </c>
      <c r="M439" s="27" t="s">
        <v>135</v>
      </c>
      <c r="N439" s="27" t="s">
        <v>431</v>
      </c>
      <c r="O439" s="27" t="s">
        <v>528</v>
      </c>
      <c r="P439" s="71"/>
      <c r="Q439" s="71">
        <v>0.46</v>
      </c>
      <c r="R439" s="77"/>
    </row>
    <row r="440" spans="1:18" x14ac:dyDescent="0.2">
      <c r="A440" s="27" t="s">
        <v>376</v>
      </c>
      <c r="B440" s="27" t="s">
        <v>105</v>
      </c>
      <c r="C440" s="27" t="s">
        <v>377</v>
      </c>
      <c r="D440" s="27" t="s">
        <v>107</v>
      </c>
      <c r="E440" s="27" t="s">
        <v>108</v>
      </c>
      <c r="F440" s="27" t="s">
        <v>129</v>
      </c>
      <c r="G440" s="27" t="s">
        <v>110</v>
      </c>
      <c r="H440" s="27" t="s">
        <v>171</v>
      </c>
      <c r="I440" s="27" t="s">
        <v>172</v>
      </c>
      <c r="J440" s="27" t="s">
        <v>103</v>
      </c>
      <c r="K440" s="27" t="s">
        <v>104</v>
      </c>
      <c r="L440" s="27" t="s">
        <v>134</v>
      </c>
      <c r="M440" s="27" t="s">
        <v>135</v>
      </c>
      <c r="N440" s="27" t="s">
        <v>392</v>
      </c>
      <c r="O440" s="27" t="s">
        <v>552</v>
      </c>
      <c r="P440" s="71"/>
      <c r="Q440" s="71">
        <v>1.41</v>
      </c>
      <c r="R440" s="77"/>
    </row>
    <row r="441" spans="1:18" x14ac:dyDescent="0.2">
      <c r="A441" s="27" t="s">
        <v>376</v>
      </c>
      <c r="B441" s="27" t="s">
        <v>105</v>
      </c>
      <c r="C441" s="27" t="s">
        <v>377</v>
      </c>
      <c r="D441" s="27" t="s">
        <v>107</v>
      </c>
      <c r="E441" s="27" t="s">
        <v>108</v>
      </c>
      <c r="F441" s="27" t="s">
        <v>129</v>
      </c>
      <c r="G441" s="27" t="s">
        <v>110</v>
      </c>
      <c r="H441" s="27" t="s">
        <v>171</v>
      </c>
      <c r="I441" s="27" t="s">
        <v>172</v>
      </c>
      <c r="J441" s="27" t="s">
        <v>103</v>
      </c>
      <c r="K441" s="27" t="s">
        <v>104</v>
      </c>
      <c r="L441" s="27" t="s">
        <v>134</v>
      </c>
      <c r="M441" s="27" t="s">
        <v>135</v>
      </c>
      <c r="N441" s="27" t="s">
        <v>381</v>
      </c>
      <c r="O441" s="27" t="s">
        <v>510</v>
      </c>
      <c r="P441" s="71"/>
      <c r="Q441" s="71">
        <v>7.08</v>
      </c>
      <c r="R441" s="77"/>
    </row>
    <row r="442" spans="1:18" x14ac:dyDescent="0.2">
      <c r="A442" s="27" t="s">
        <v>376</v>
      </c>
      <c r="B442" s="27" t="s">
        <v>105</v>
      </c>
      <c r="C442" s="27" t="s">
        <v>377</v>
      </c>
      <c r="D442" s="27" t="s">
        <v>107</v>
      </c>
      <c r="E442" s="27" t="s">
        <v>108</v>
      </c>
      <c r="F442" s="27" t="s">
        <v>129</v>
      </c>
      <c r="G442" s="27" t="s">
        <v>110</v>
      </c>
      <c r="H442" s="27" t="s">
        <v>171</v>
      </c>
      <c r="I442" s="27" t="s">
        <v>172</v>
      </c>
      <c r="J442" s="27" t="s">
        <v>103</v>
      </c>
      <c r="K442" s="27" t="s">
        <v>104</v>
      </c>
      <c r="L442" s="27" t="s">
        <v>134</v>
      </c>
      <c r="M442" s="27" t="s">
        <v>135</v>
      </c>
      <c r="N442" s="27" t="s">
        <v>393</v>
      </c>
      <c r="O442" s="27" t="s">
        <v>555</v>
      </c>
      <c r="P442" s="71"/>
      <c r="Q442" s="71">
        <v>3.61</v>
      </c>
      <c r="R442" s="77"/>
    </row>
    <row r="443" spans="1:18" x14ac:dyDescent="0.2">
      <c r="A443" s="27" t="s">
        <v>376</v>
      </c>
      <c r="B443" s="27" t="s">
        <v>105</v>
      </c>
      <c r="C443" s="27" t="s">
        <v>377</v>
      </c>
      <c r="D443" s="27" t="s">
        <v>107</v>
      </c>
      <c r="E443" s="27" t="s">
        <v>108</v>
      </c>
      <c r="F443" s="27" t="s">
        <v>129</v>
      </c>
      <c r="G443" s="27" t="s">
        <v>110</v>
      </c>
      <c r="H443" s="27" t="s">
        <v>171</v>
      </c>
      <c r="I443" s="27" t="s">
        <v>172</v>
      </c>
      <c r="J443" s="27" t="s">
        <v>103</v>
      </c>
      <c r="K443" s="27" t="s">
        <v>104</v>
      </c>
      <c r="L443" s="27" t="s">
        <v>134</v>
      </c>
      <c r="M443" s="27" t="s">
        <v>135</v>
      </c>
      <c r="N443" s="27" t="s">
        <v>394</v>
      </c>
      <c r="O443" s="27" t="s">
        <v>512</v>
      </c>
      <c r="P443" s="71"/>
      <c r="Q443" s="71">
        <v>1.89</v>
      </c>
      <c r="R443" s="77"/>
    </row>
    <row r="444" spans="1:18" x14ac:dyDescent="0.2">
      <c r="A444" s="27" t="s">
        <v>376</v>
      </c>
      <c r="B444" s="27" t="s">
        <v>105</v>
      </c>
      <c r="C444" s="27" t="s">
        <v>377</v>
      </c>
      <c r="D444" s="27" t="s">
        <v>107</v>
      </c>
      <c r="E444" s="27" t="s">
        <v>108</v>
      </c>
      <c r="F444" s="27" t="s">
        <v>129</v>
      </c>
      <c r="G444" s="27" t="s">
        <v>110</v>
      </c>
      <c r="H444" s="27" t="s">
        <v>171</v>
      </c>
      <c r="I444" s="27" t="s">
        <v>172</v>
      </c>
      <c r="J444" s="27" t="s">
        <v>103</v>
      </c>
      <c r="K444" s="27" t="s">
        <v>104</v>
      </c>
      <c r="L444" s="27" t="s">
        <v>134</v>
      </c>
      <c r="M444" s="27" t="s">
        <v>135</v>
      </c>
      <c r="N444" s="27" t="s">
        <v>396</v>
      </c>
      <c r="O444" s="27" t="s">
        <v>514</v>
      </c>
      <c r="P444" s="71"/>
      <c r="Q444" s="71">
        <v>2.5</v>
      </c>
      <c r="R444" s="77"/>
    </row>
    <row r="445" spans="1:18" x14ac:dyDescent="0.2">
      <c r="A445" s="27" t="s">
        <v>376</v>
      </c>
      <c r="B445" s="27" t="s">
        <v>105</v>
      </c>
      <c r="C445" s="27" t="s">
        <v>377</v>
      </c>
      <c r="D445" s="27" t="s">
        <v>107</v>
      </c>
      <c r="E445" s="27" t="s">
        <v>108</v>
      </c>
      <c r="F445" s="27" t="s">
        <v>129</v>
      </c>
      <c r="G445" s="27" t="s">
        <v>110</v>
      </c>
      <c r="H445" s="27" t="s">
        <v>171</v>
      </c>
      <c r="I445" s="27" t="s">
        <v>172</v>
      </c>
      <c r="J445" s="27" t="s">
        <v>103</v>
      </c>
      <c r="K445" s="27" t="s">
        <v>104</v>
      </c>
      <c r="L445" s="27" t="s">
        <v>134</v>
      </c>
      <c r="M445" s="27" t="s">
        <v>135</v>
      </c>
      <c r="N445" s="27" t="s">
        <v>432</v>
      </c>
      <c r="O445" s="27" t="s">
        <v>529</v>
      </c>
      <c r="P445" s="71"/>
      <c r="Q445" s="71">
        <v>1.47</v>
      </c>
      <c r="R445" s="77"/>
    </row>
    <row r="446" spans="1:18" x14ac:dyDescent="0.2">
      <c r="A446" s="27" t="s">
        <v>376</v>
      </c>
      <c r="B446" s="27" t="s">
        <v>105</v>
      </c>
      <c r="C446" s="27" t="s">
        <v>377</v>
      </c>
      <c r="D446" s="27" t="s">
        <v>107</v>
      </c>
      <c r="E446" s="27" t="s">
        <v>108</v>
      </c>
      <c r="F446" s="27" t="s">
        <v>129</v>
      </c>
      <c r="G446" s="27" t="s">
        <v>110</v>
      </c>
      <c r="H446" s="27" t="s">
        <v>171</v>
      </c>
      <c r="I446" s="27" t="s">
        <v>172</v>
      </c>
      <c r="J446" s="27" t="s">
        <v>103</v>
      </c>
      <c r="K446" s="27" t="s">
        <v>104</v>
      </c>
      <c r="L446" s="27" t="s">
        <v>134</v>
      </c>
      <c r="M446" s="27" t="s">
        <v>135</v>
      </c>
      <c r="N446" s="27" t="s">
        <v>397</v>
      </c>
      <c r="O446" s="27" t="s">
        <v>560</v>
      </c>
      <c r="P446" s="71"/>
      <c r="Q446" s="71">
        <v>2.37</v>
      </c>
      <c r="R446" s="77"/>
    </row>
    <row r="447" spans="1:18" x14ac:dyDescent="0.2">
      <c r="A447" s="27" t="s">
        <v>376</v>
      </c>
      <c r="B447" s="27" t="s">
        <v>105</v>
      </c>
      <c r="C447" s="27" t="s">
        <v>377</v>
      </c>
      <c r="D447" s="27" t="s">
        <v>107</v>
      </c>
      <c r="E447" s="27" t="s">
        <v>108</v>
      </c>
      <c r="F447" s="27" t="s">
        <v>129</v>
      </c>
      <c r="G447" s="27" t="s">
        <v>110</v>
      </c>
      <c r="H447" s="27" t="s">
        <v>171</v>
      </c>
      <c r="I447" s="27" t="s">
        <v>172</v>
      </c>
      <c r="J447" s="27" t="s">
        <v>103</v>
      </c>
      <c r="K447" s="27" t="s">
        <v>104</v>
      </c>
      <c r="L447" s="27" t="s">
        <v>134</v>
      </c>
      <c r="M447" s="27" t="s">
        <v>135</v>
      </c>
      <c r="N447" s="27" t="s">
        <v>398</v>
      </c>
      <c r="O447" s="27" t="s">
        <v>517</v>
      </c>
      <c r="P447" s="71"/>
      <c r="Q447" s="71">
        <v>5.55</v>
      </c>
      <c r="R447" s="77"/>
    </row>
    <row r="448" spans="1:18" x14ac:dyDescent="0.2">
      <c r="A448" s="27" t="s">
        <v>376</v>
      </c>
      <c r="B448" s="27" t="s">
        <v>105</v>
      </c>
      <c r="C448" s="27" t="s">
        <v>377</v>
      </c>
      <c r="D448" s="27" t="s">
        <v>107</v>
      </c>
      <c r="E448" s="27" t="s">
        <v>108</v>
      </c>
      <c r="F448" s="27" t="s">
        <v>129</v>
      </c>
      <c r="G448" s="27" t="s">
        <v>110</v>
      </c>
      <c r="H448" s="27" t="s">
        <v>171</v>
      </c>
      <c r="I448" s="27" t="s">
        <v>172</v>
      </c>
      <c r="J448" s="27" t="s">
        <v>103</v>
      </c>
      <c r="K448" s="27" t="s">
        <v>104</v>
      </c>
      <c r="L448" s="27" t="s">
        <v>134</v>
      </c>
      <c r="M448" s="27" t="s">
        <v>135</v>
      </c>
      <c r="N448" s="27" t="s">
        <v>410</v>
      </c>
      <c r="O448" s="27" t="s">
        <v>562</v>
      </c>
      <c r="P448" s="71"/>
      <c r="Q448" s="71">
        <v>0.92</v>
      </c>
      <c r="R448" s="77"/>
    </row>
    <row r="449" spans="1:18" x14ac:dyDescent="0.2">
      <c r="A449" s="27" t="s">
        <v>376</v>
      </c>
      <c r="B449" s="27" t="s">
        <v>105</v>
      </c>
      <c r="C449" s="27" t="s">
        <v>377</v>
      </c>
      <c r="D449" s="27" t="s">
        <v>107</v>
      </c>
      <c r="E449" s="27" t="s">
        <v>108</v>
      </c>
      <c r="F449" s="27" t="s">
        <v>129</v>
      </c>
      <c r="G449" s="27" t="s">
        <v>110</v>
      </c>
      <c r="H449" s="27" t="s">
        <v>171</v>
      </c>
      <c r="I449" s="27" t="s">
        <v>172</v>
      </c>
      <c r="J449" s="27" t="s">
        <v>103</v>
      </c>
      <c r="K449" s="27" t="s">
        <v>104</v>
      </c>
      <c r="L449" s="27" t="s">
        <v>134</v>
      </c>
      <c r="M449" s="27" t="s">
        <v>135</v>
      </c>
      <c r="N449" s="27" t="s">
        <v>399</v>
      </c>
      <c r="O449" s="27" t="s">
        <v>565</v>
      </c>
      <c r="P449" s="71"/>
      <c r="Q449" s="71">
        <v>0.43</v>
      </c>
      <c r="R449" s="77"/>
    </row>
    <row r="450" spans="1:18" x14ac:dyDescent="0.2">
      <c r="A450" s="27" t="s">
        <v>376</v>
      </c>
      <c r="B450" s="27" t="s">
        <v>105</v>
      </c>
      <c r="C450" s="27" t="s">
        <v>377</v>
      </c>
      <c r="D450" s="27" t="s">
        <v>107</v>
      </c>
      <c r="E450" s="27" t="s">
        <v>108</v>
      </c>
      <c r="F450" s="27" t="s">
        <v>129</v>
      </c>
      <c r="G450" s="27" t="s">
        <v>110</v>
      </c>
      <c r="H450" s="27" t="s">
        <v>171</v>
      </c>
      <c r="I450" s="27" t="s">
        <v>172</v>
      </c>
      <c r="J450" s="27" t="s">
        <v>103</v>
      </c>
      <c r="K450" s="27" t="s">
        <v>104</v>
      </c>
      <c r="L450" s="27" t="s">
        <v>134</v>
      </c>
      <c r="M450" s="27" t="s">
        <v>135</v>
      </c>
      <c r="N450" s="27" t="s">
        <v>400</v>
      </c>
      <c r="O450" s="27" t="s">
        <v>519</v>
      </c>
      <c r="P450" s="71"/>
      <c r="Q450" s="71">
        <v>5.09</v>
      </c>
      <c r="R450" s="77"/>
    </row>
    <row r="451" spans="1:18" x14ac:dyDescent="0.2">
      <c r="A451" s="27" t="s">
        <v>376</v>
      </c>
      <c r="B451" s="27" t="s">
        <v>105</v>
      </c>
      <c r="C451" s="27" t="s">
        <v>377</v>
      </c>
      <c r="D451" s="27" t="s">
        <v>107</v>
      </c>
      <c r="E451" s="27" t="s">
        <v>108</v>
      </c>
      <c r="F451" s="27" t="s">
        <v>129</v>
      </c>
      <c r="G451" s="27" t="s">
        <v>110</v>
      </c>
      <c r="H451" s="27" t="s">
        <v>171</v>
      </c>
      <c r="I451" s="27" t="s">
        <v>172</v>
      </c>
      <c r="J451" s="27" t="s">
        <v>103</v>
      </c>
      <c r="K451" s="27" t="s">
        <v>104</v>
      </c>
      <c r="L451" s="27" t="s">
        <v>134</v>
      </c>
      <c r="M451" s="27" t="s">
        <v>135</v>
      </c>
      <c r="N451" s="27" t="s">
        <v>401</v>
      </c>
      <c r="O451" s="27" t="s">
        <v>520</v>
      </c>
      <c r="P451" s="71"/>
      <c r="Q451" s="71">
        <v>0.47</v>
      </c>
      <c r="R451" s="77"/>
    </row>
    <row r="452" spans="1:18" x14ac:dyDescent="0.2">
      <c r="A452" s="27" t="s">
        <v>376</v>
      </c>
      <c r="B452" s="27" t="s">
        <v>105</v>
      </c>
      <c r="C452" s="27" t="s">
        <v>377</v>
      </c>
      <c r="D452" s="27" t="s">
        <v>107</v>
      </c>
      <c r="E452" s="27" t="s">
        <v>108</v>
      </c>
      <c r="F452" s="27" t="s">
        <v>129</v>
      </c>
      <c r="G452" s="27" t="s">
        <v>110</v>
      </c>
      <c r="H452" s="27" t="s">
        <v>171</v>
      </c>
      <c r="I452" s="27" t="s">
        <v>172</v>
      </c>
      <c r="J452" s="27" t="s">
        <v>103</v>
      </c>
      <c r="K452" s="27" t="s">
        <v>104</v>
      </c>
      <c r="L452" s="27" t="s">
        <v>134</v>
      </c>
      <c r="M452" s="27" t="s">
        <v>135</v>
      </c>
      <c r="N452" s="27" t="s">
        <v>429</v>
      </c>
      <c r="O452" s="27" t="s">
        <v>521</v>
      </c>
      <c r="P452" s="71"/>
      <c r="Q452" s="71">
        <v>0.44</v>
      </c>
      <c r="R452" s="77"/>
    </row>
    <row r="453" spans="1:18" x14ac:dyDescent="0.2">
      <c r="A453" s="27" t="s">
        <v>376</v>
      </c>
      <c r="B453" s="27" t="s">
        <v>105</v>
      </c>
      <c r="C453" s="27" t="s">
        <v>377</v>
      </c>
      <c r="D453" s="27" t="s">
        <v>107</v>
      </c>
      <c r="E453" s="27" t="s">
        <v>108</v>
      </c>
      <c r="F453" s="27" t="s">
        <v>129</v>
      </c>
      <c r="G453" s="27" t="s">
        <v>110</v>
      </c>
      <c r="H453" s="27" t="s">
        <v>171</v>
      </c>
      <c r="I453" s="27" t="s">
        <v>172</v>
      </c>
      <c r="J453" s="27" t="s">
        <v>103</v>
      </c>
      <c r="K453" s="27" t="s">
        <v>104</v>
      </c>
      <c r="L453" s="27" t="s">
        <v>134</v>
      </c>
      <c r="M453" s="27" t="s">
        <v>135</v>
      </c>
      <c r="N453" s="27" t="s">
        <v>405</v>
      </c>
      <c r="O453" s="27" t="s">
        <v>523</v>
      </c>
      <c r="P453" s="71"/>
      <c r="Q453" s="71">
        <v>2.4900000000000002</v>
      </c>
      <c r="R453" s="77"/>
    </row>
    <row r="454" spans="1:18" x14ac:dyDescent="0.2">
      <c r="A454" s="27" t="s">
        <v>376</v>
      </c>
      <c r="B454" s="27" t="s">
        <v>105</v>
      </c>
      <c r="C454" s="27" t="s">
        <v>377</v>
      </c>
      <c r="D454" s="27" t="s">
        <v>107</v>
      </c>
      <c r="E454" s="27" t="s">
        <v>108</v>
      </c>
      <c r="F454" s="27" t="s">
        <v>129</v>
      </c>
      <c r="G454" s="27" t="s">
        <v>110</v>
      </c>
      <c r="H454" s="27" t="s">
        <v>171</v>
      </c>
      <c r="I454" s="27" t="s">
        <v>172</v>
      </c>
      <c r="J454" s="27" t="s">
        <v>103</v>
      </c>
      <c r="K454" s="27" t="s">
        <v>104</v>
      </c>
      <c r="L454" s="27" t="s">
        <v>134</v>
      </c>
      <c r="M454" s="27" t="s">
        <v>135</v>
      </c>
      <c r="N454" s="27" t="s">
        <v>402</v>
      </c>
      <c r="O454" s="27" t="s">
        <v>524</v>
      </c>
      <c r="P454" s="71"/>
      <c r="Q454" s="71">
        <v>4.57</v>
      </c>
      <c r="R454" s="77"/>
    </row>
    <row r="455" spans="1:18" x14ac:dyDescent="0.2">
      <c r="A455" s="27" t="s">
        <v>376</v>
      </c>
      <c r="B455" s="27" t="s">
        <v>105</v>
      </c>
      <c r="C455" s="27" t="s">
        <v>377</v>
      </c>
      <c r="D455" s="27" t="s">
        <v>107</v>
      </c>
      <c r="E455" s="27" t="s">
        <v>108</v>
      </c>
      <c r="F455" s="27" t="s">
        <v>129</v>
      </c>
      <c r="G455" s="27" t="s">
        <v>110</v>
      </c>
      <c r="H455" s="27" t="s">
        <v>171</v>
      </c>
      <c r="I455" s="27" t="s">
        <v>172</v>
      </c>
      <c r="J455" s="27" t="s">
        <v>103</v>
      </c>
      <c r="K455" s="27" t="s">
        <v>104</v>
      </c>
      <c r="L455" s="27" t="s">
        <v>134</v>
      </c>
      <c r="M455" s="27" t="s">
        <v>135</v>
      </c>
      <c r="N455" s="27" t="s">
        <v>403</v>
      </c>
      <c r="O455" s="27" t="s">
        <v>525</v>
      </c>
      <c r="P455" s="71"/>
      <c r="Q455" s="71">
        <v>5.37</v>
      </c>
      <c r="R455" s="77"/>
    </row>
    <row r="456" spans="1:18" x14ac:dyDescent="0.2">
      <c r="A456" s="27" t="s">
        <v>376</v>
      </c>
      <c r="B456" s="27" t="s">
        <v>105</v>
      </c>
      <c r="C456" s="27" t="s">
        <v>377</v>
      </c>
      <c r="D456" s="27" t="s">
        <v>107</v>
      </c>
      <c r="E456" s="27" t="s">
        <v>108</v>
      </c>
      <c r="F456" s="27" t="s">
        <v>129</v>
      </c>
      <c r="G456" s="27" t="s">
        <v>110</v>
      </c>
      <c r="H456" s="27" t="s">
        <v>171</v>
      </c>
      <c r="I456" s="27" t="s">
        <v>172</v>
      </c>
      <c r="J456" s="27" t="s">
        <v>103</v>
      </c>
      <c r="K456" s="27" t="s">
        <v>104</v>
      </c>
      <c r="L456" s="27" t="s">
        <v>99</v>
      </c>
      <c r="M456" s="27" t="s">
        <v>100</v>
      </c>
      <c r="N456" s="27" t="s">
        <v>457</v>
      </c>
      <c r="O456" s="27" t="s">
        <v>568</v>
      </c>
      <c r="P456" s="71"/>
      <c r="Q456" s="71">
        <v>3.48</v>
      </c>
      <c r="R456" s="77"/>
    </row>
    <row r="457" spans="1:18" x14ac:dyDescent="0.2">
      <c r="A457" s="27" t="s">
        <v>376</v>
      </c>
      <c r="B457" s="27" t="s">
        <v>105</v>
      </c>
      <c r="C457" s="27" t="s">
        <v>377</v>
      </c>
      <c r="D457" s="27" t="s">
        <v>107</v>
      </c>
      <c r="E457" s="27" t="s">
        <v>108</v>
      </c>
      <c r="F457" s="27" t="s">
        <v>129</v>
      </c>
      <c r="G457" s="27" t="s">
        <v>110</v>
      </c>
      <c r="H457" s="27" t="s">
        <v>171</v>
      </c>
      <c r="I457" s="27" t="s">
        <v>172</v>
      </c>
      <c r="J457" s="27" t="s">
        <v>103</v>
      </c>
      <c r="K457" s="27" t="s">
        <v>104</v>
      </c>
      <c r="L457" s="27" t="s">
        <v>99</v>
      </c>
      <c r="M457" s="27" t="s">
        <v>100</v>
      </c>
      <c r="N457" s="27" t="s">
        <v>433</v>
      </c>
      <c r="O457" s="27" t="s">
        <v>531</v>
      </c>
      <c r="P457" s="71"/>
      <c r="Q457" s="71">
        <v>0.28999999999999998</v>
      </c>
      <c r="R457" s="77"/>
    </row>
    <row r="458" spans="1:18" x14ac:dyDescent="0.2">
      <c r="A458" s="27" t="s">
        <v>376</v>
      </c>
      <c r="B458" s="27" t="s">
        <v>105</v>
      </c>
      <c r="C458" s="27" t="s">
        <v>377</v>
      </c>
      <c r="D458" s="27" t="s">
        <v>107</v>
      </c>
      <c r="E458" s="27" t="s">
        <v>108</v>
      </c>
      <c r="F458" s="27" t="s">
        <v>129</v>
      </c>
      <c r="G458" s="27" t="s">
        <v>110</v>
      </c>
      <c r="H458" s="27" t="s">
        <v>171</v>
      </c>
      <c r="I458" s="27" t="s">
        <v>172</v>
      </c>
      <c r="J458" s="27" t="s">
        <v>103</v>
      </c>
      <c r="K458" s="27" t="s">
        <v>104</v>
      </c>
      <c r="L458" s="27" t="s">
        <v>99</v>
      </c>
      <c r="M458" s="27" t="s">
        <v>100</v>
      </c>
      <c r="N458" s="27" t="s">
        <v>416</v>
      </c>
      <c r="O458" s="27" t="s">
        <v>532</v>
      </c>
      <c r="P458" s="71"/>
      <c r="Q458" s="71">
        <v>5.45</v>
      </c>
      <c r="R458" s="77"/>
    </row>
    <row r="459" spans="1:18" x14ac:dyDescent="0.2">
      <c r="A459" s="27" t="s">
        <v>376</v>
      </c>
      <c r="B459" s="27" t="s">
        <v>105</v>
      </c>
      <c r="C459" s="27" t="s">
        <v>377</v>
      </c>
      <c r="D459" s="27" t="s">
        <v>107</v>
      </c>
      <c r="E459" s="27" t="s">
        <v>108</v>
      </c>
      <c r="F459" s="27" t="s">
        <v>129</v>
      </c>
      <c r="G459" s="27" t="s">
        <v>110</v>
      </c>
      <c r="H459" s="27" t="s">
        <v>171</v>
      </c>
      <c r="I459" s="27" t="s">
        <v>172</v>
      </c>
      <c r="J459" s="27" t="s">
        <v>103</v>
      </c>
      <c r="K459" s="27" t="s">
        <v>104</v>
      </c>
      <c r="L459" s="27" t="s">
        <v>99</v>
      </c>
      <c r="M459" s="27" t="s">
        <v>100</v>
      </c>
      <c r="N459" s="27" t="s">
        <v>434</v>
      </c>
      <c r="O459" s="27" t="s">
        <v>533</v>
      </c>
      <c r="P459" s="71"/>
      <c r="Q459" s="71">
        <v>0.48</v>
      </c>
      <c r="R459" s="77"/>
    </row>
    <row r="460" spans="1:18" x14ac:dyDescent="0.2">
      <c r="A460" s="27" t="s">
        <v>376</v>
      </c>
      <c r="B460" s="27" t="s">
        <v>105</v>
      </c>
      <c r="C460" s="27" t="s">
        <v>377</v>
      </c>
      <c r="D460" s="27" t="s">
        <v>107</v>
      </c>
      <c r="E460" s="27" t="s">
        <v>108</v>
      </c>
      <c r="F460" s="27" t="s">
        <v>129</v>
      </c>
      <c r="G460" s="27" t="s">
        <v>110</v>
      </c>
      <c r="H460" s="27" t="s">
        <v>171</v>
      </c>
      <c r="I460" s="27" t="s">
        <v>172</v>
      </c>
      <c r="J460" s="27" t="s">
        <v>103</v>
      </c>
      <c r="K460" s="27" t="s">
        <v>104</v>
      </c>
      <c r="L460" s="27" t="s">
        <v>99</v>
      </c>
      <c r="M460" s="27" t="s">
        <v>100</v>
      </c>
      <c r="N460" s="27" t="s">
        <v>382</v>
      </c>
      <c r="O460" s="27" t="s">
        <v>491</v>
      </c>
      <c r="P460" s="71"/>
      <c r="Q460" s="71">
        <v>1190.17</v>
      </c>
      <c r="R460" s="77"/>
    </row>
    <row r="461" spans="1:18" x14ac:dyDescent="0.2">
      <c r="A461" s="27" t="s">
        <v>376</v>
      </c>
      <c r="B461" s="27" t="s">
        <v>105</v>
      </c>
      <c r="C461" s="27" t="s">
        <v>377</v>
      </c>
      <c r="D461" s="27" t="s">
        <v>107</v>
      </c>
      <c r="E461" s="27" t="s">
        <v>108</v>
      </c>
      <c r="F461" s="27" t="s">
        <v>129</v>
      </c>
      <c r="G461" s="27" t="s">
        <v>110</v>
      </c>
      <c r="H461" s="27" t="s">
        <v>171</v>
      </c>
      <c r="I461" s="27" t="s">
        <v>172</v>
      </c>
      <c r="J461" s="27" t="s">
        <v>103</v>
      </c>
      <c r="K461" s="27" t="s">
        <v>104</v>
      </c>
      <c r="L461" s="27" t="s">
        <v>99</v>
      </c>
      <c r="M461" s="27" t="s">
        <v>100</v>
      </c>
      <c r="N461" s="27" t="s">
        <v>475</v>
      </c>
      <c r="O461" s="27" t="s">
        <v>584</v>
      </c>
      <c r="P461" s="71"/>
      <c r="Q461" s="71">
        <v>0.92</v>
      </c>
      <c r="R461" s="77"/>
    </row>
    <row r="462" spans="1:18" x14ac:dyDescent="0.2">
      <c r="A462" s="27" t="s">
        <v>376</v>
      </c>
      <c r="B462" s="27" t="s">
        <v>105</v>
      </c>
      <c r="C462" s="27" t="s">
        <v>377</v>
      </c>
      <c r="D462" s="27" t="s">
        <v>107</v>
      </c>
      <c r="E462" s="27" t="s">
        <v>108</v>
      </c>
      <c r="F462" s="27" t="s">
        <v>129</v>
      </c>
      <c r="G462" s="27" t="s">
        <v>110</v>
      </c>
      <c r="H462" s="27" t="s">
        <v>171</v>
      </c>
      <c r="I462" s="27" t="s">
        <v>172</v>
      </c>
      <c r="J462" s="27" t="s">
        <v>103</v>
      </c>
      <c r="K462" s="27" t="s">
        <v>104</v>
      </c>
      <c r="L462" s="27" t="s">
        <v>99</v>
      </c>
      <c r="M462" s="27" t="s">
        <v>100</v>
      </c>
      <c r="N462" s="27" t="s">
        <v>476</v>
      </c>
      <c r="O462" s="27" t="s">
        <v>585</v>
      </c>
      <c r="P462" s="71"/>
      <c r="Q462" s="71">
        <v>0.37</v>
      </c>
      <c r="R462" s="77"/>
    </row>
    <row r="463" spans="1:18" x14ac:dyDescent="0.2">
      <c r="A463" s="27" t="s">
        <v>376</v>
      </c>
      <c r="B463" s="27" t="s">
        <v>105</v>
      </c>
      <c r="C463" s="27" t="s">
        <v>377</v>
      </c>
      <c r="D463" s="27" t="s">
        <v>107</v>
      </c>
      <c r="E463" s="27" t="s">
        <v>108</v>
      </c>
      <c r="F463" s="27" t="s">
        <v>129</v>
      </c>
      <c r="G463" s="27" t="s">
        <v>110</v>
      </c>
      <c r="H463" s="27" t="s">
        <v>171</v>
      </c>
      <c r="I463" s="27" t="s">
        <v>172</v>
      </c>
      <c r="J463" s="27" t="s">
        <v>103</v>
      </c>
      <c r="K463" s="27" t="s">
        <v>104</v>
      </c>
      <c r="L463" s="27" t="s">
        <v>99</v>
      </c>
      <c r="M463" s="27" t="s">
        <v>100</v>
      </c>
      <c r="N463" s="27" t="s">
        <v>436</v>
      </c>
      <c r="O463" s="27" t="s">
        <v>536</v>
      </c>
      <c r="P463" s="71"/>
      <c r="Q463" s="71">
        <v>0.77</v>
      </c>
      <c r="R463" s="77"/>
    </row>
    <row r="464" spans="1:18" x14ac:dyDescent="0.2">
      <c r="A464" s="27" t="s">
        <v>376</v>
      </c>
      <c r="B464" s="27" t="s">
        <v>105</v>
      </c>
      <c r="C464" s="27" t="s">
        <v>377</v>
      </c>
      <c r="D464" s="27" t="s">
        <v>107</v>
      </c>
      <c r="E464" s="27" t="s">
        <v>108</v>
      </c>
      <c r="F464" s="27" t="s">
        <v>129</v>
      </c>
      <c r="G464" s="27" t="s">
        <v>110</v>
      </c>
      <c r="H464" s="27" t="s">
        <v>171</v>
      </c>
      <c r="I464" s="27" t="s">
        <v>172</v>
      </c>
      <c r="J464" s="27" t="s">
        <v>103</v>
      </c>
      <c r="K464" s="27" t="s">
        <v>104</v>
      </c>
      <c r="L464" s="27" t="s">
        <v>99</v>
      </c>
      <c r="M464" s="27" t="s">
        <v>100</v>
      </c>
      <c r="N464" s="27" t="s">
        <v>384</v>
      </c>
      <c r="O464" s="27" t="s">
        <v>492</v>
      </c>
      <c r="P464" s="71"/>
      <c r="Q464" s="71">
        <v>110.53</v>
      </c>
      <c r="R464" s="77"/>
    </row>
    <row r="465" spans="1:18" x14ac:dyDescent="0.2">
      <c r="A465" s="27" t="s">
        <v>376</v>
      </c>
      <c r="B465" s="27" t="s">
        <v>105</v>
      </c>
      <c r="C465" s="27" t="s">
        <v>377</v>
      </c>
      <c r="D465" s="27" t="s">
        <v>107</v>
      </c>
      <c r="E465" s="27" t="s">
        <v>108</v>
      </c>
      <c r="F465" s="27" t="s">
        <v>129</v>
      </c>
      <c r="G465" s="27" t="s">
        <v>110</v>
      </c>
      <c r="H465" s="27" t="s">
        <v>171</v>
      </c>
      <c r="I465" s="27" t="s">
        <v>172</v>
      </c>
      <c r="J465" s="27" t="s">
        <v>103</v>
      </c>
      <c r="K465" s="27" t="s">
        <v>104</v>
      </c>
      <c r="L465" s="27" t="s">
        <v>99</v>
      </c>
      <c r="M465" s="27" t="s">
        <v>100</v>
      </c>
      <c r="N465" s="27" t="s">
        <v>437</v>
      </c>
      <c r="O465" s="27" t="s">
        <v>537</v>
      </c>
      <c r="P465" s="71"/>
      <c r="Q465" s="71">
        <v>0.46</v>
      </c>
      <c r="R465" s="77"/>
    </row>
    <row r="466" spans="1:18" x14ac:dyDescent="0.2">
      <c r="A466" s="27" t="s">
        <v>376</v>
      </c>
      <c r="B466" s="27" t="s">
        <v>105</v>
      </c>
      <c r="C466" s="27" t="s">
        <v>377</v>
      </c>
      <c r="D466" s="27" t="s">
        <v>107</v>
      </c>
      <c r="E466" s="27" t="s">
        <v>108</v>
      </c>
      <c r="F466" s="27" t="s">
        <v>129</v>
      </c>
      <c r="G466" s="27" t="s">
        <v>110</v>
      </c>
      <c r="H466" s="27" t="s">
        <v>171</v>
      </c>
      <c r="I466" s="27" t="s">
        <v>172</v>
      </c>
      <c r="J466" s="27" t="s">
        <v>103</v>
      </c>
      <c r="K466" s="27" t="s">
        <v>104</v>
      </c>
      <c r="L466" s="27" t="s">
        <v>99</v>
      </c>
      <c r="M466" s="27" t="s">
        <v>100</v>
      </c>
      <c r="N466" s="27" t="s">
        <v>438</v>
      </c>
      <c r="O466" s="27" t="s">
        <v>538</v>
      </c>
      <c r="P466" s="71"/>
      <c r="Q466" s="71">
        <v>1.94</v>
      </c>
      <c r="R466" s="77"/>
    </row>
    <row r="467" spans="1:18" x14ac:dyDescent="0.2">
      <c r="A467" s="27" t="s">
        <v>376</v>
      </c>
      <c r="B467" s="27" t="s">
        <v>105</v>
      </c>
      <c r="C467" s="27" t="s">
        <v>377</v>
      </c>
      <c r="D467" s="27" t="s">
        <v>107</v>
      </c>
      <c r="E467" s="27" t="s">
        <v>108</v>
      </c>
      <c r="F467" s="27" t="s">
        <v>129</v>
      </c>
      <c r="G467" s="27" t="s">
        <v>110</v>
      </c>
      <c r="H467" s="27" t="s">
        <v>171</v>
      </c>
      <c r="I467" s="27" t="s">
        <v>172</v>
      </c>
      <c r="J467" s="27" t="s">
        <v>103</v>
      </c>
      <c r="K467" s="27" t="s">
        <v>104</v>
      </c>
      <c r="L467" s="27" t="s">
        <v>99</v>
      </c>
      <c r="M467" s="27" t="s">
        <v>100</v>
      </c>
      <c r="N467" s="27" t="s">
        <v>477</v>
      </c>
      <c r="O467" s="27" t="s">
        <v>586</v>
      </c>
      <c r="P467" s="71"/>
      <c r="Q467" s="71">
        <v>0.23</v>
      </c>
      <c r="R467" s="77"/>
    </row>
    <row r="468" spans="1:18" x14ac:dyDescent="0.2">
      <c r="A468" s="27" t="s">
        <v>376</v>
      </c>
      <c r="B468" s="27" t="s">
        <v>105</v>
      </c>
      <c r="C468" s="27" t="s">
        <v>377</v>
      </c>
      <c r="D468" s="27" t="s">
        <v>107</v>
      </c>
      <c r="E468" s="27" t="s">
        <v>108</v>
      </c>
      <c r="F468" s="27" t="s">
        <v>129</v>
      </c>
      <c r="G468" s="27" t="s">
        <v>110</v>
      </c>
      <c r="H468" s="27" t="s">
        <v>171</v>
      </c>
      <c r="I468" s="27" t="s">
        <v>172</v>
      </c>
      <c r="J468" s="27" t="s">
        <v>103</v>
      </c>
      <c r="K468" s="27" t="s">
        <v>104</v>
      </c>
      <c r="L468" s="27" t="s">
        <v>99</v>
      </c>
      <c r="M468" s="27" t="s">
        <v>100</v>
      </c>
      <c r="N468" s="27" t="s">
        <v>385</v>
      </c>
      <c r="O468" s="27" t="s">
        <v>539</v>
      </c>
      <c r="P468" s="71"/>
      <c r="Q468" s="71">
        <v>59.97</v>
      </c>
      <c r="R468" s="77"/>
    </row>
    <row r="469" spans="1:18" x14ac:dyDescent="0.2">
      <c r="A469" s="27" t="s">
        <v>376</v>
      </c>
      <c r="B469" s="27" t="s">
        <v>105</v>
      </c>
      <c r="C469" s="27" t="s">
        <v>377</v>
      </c>
      <c r="D469" s="27" t="s">
        <v>107</v>
      </c>
      <c r="E469" s="27" t="s">
        <v>108</v>
      </c>
      <c r="F469" s="27" t="s">
        <v>129</v>
      </c>
      <c r="G469" s="27" t="s">
        <v>110</v>
      </c>
      <c r="H469" s="27" t="s">
        <v>171</v>
      </c>
      <c r="I469" s="27" t="s">
        <v>172</v>
      </c>
      <c r="J469" s="27" t="s">
        <v>103</v>
      </c>
      <c r="K469" s="27" t="s">
        <v>104</v>
      </c>
      <c r="L469" s="27" t="s">
        <v>99</v>
      </c>
      <c r="M469" s="27" t="s">
        <v>100</v>
      </c>
      <c r="N469" s="27" t="s">
        <v>419</v>
      </c>
      <c r="O469" s="27" t="s">
        <v>493</v>
      </c>
      <c r="P469" s="71"/>
      <c r="Q469" s="71">
        <v>5.46</v>
      </c>
      <c r="R469" s="77"/>
    </row>
    <row r="470" spans="1:18" x14ac:dyDescent="0.2">
      <c r="A470" s="27" t="s">
        <v>376</v>
      </c>
      <c r="B470" s="27" t="s">
        <v>105</v>
      </c>
      <c r="C470" s="27" t="s">
        <v>377</v>
      </c>
      <c r="D470" s="27" t="s">
        <v>107</v>
      </c>
      <c r="E470" s="27" t="s">
        <v>108</v>
      </c>
      <c r="F470" s="27" t="s">
        <v>129</v>
      </c>
      <c r="G470" s="27" t="s">
        <v>110</v>
      </c>
      <c r="H470" s="27" t="s">
        <v>171</v>
      </c>
      <c r="I470" s="27" t="s">
        <v>172</v>
      </c>
      <c r="J470" s="27" t="s">
        <v>103</v>
      </c>
      <c r="K470" s="27" t="s">
        <v>104</v>
      </c>
      <c r="L470" s="27" t="s">
        <v>99</v>
      </c>
      <c r="M470" s="27" t="s">
        <v>100</v>
      </c>
      <c r="N470" s="27" t="s">
        <v>378</v>
      </c>
      <c r="O470" s="27" t="s">
        <v>494</v>
      </c>
      <c r="P470" s="71"/>
      <c r="Q470" s="71">
        <v>1310.81</v>
      </c>
      <c r="R470" s="77"/>
    </row>
    <row r="471" spans="1:18" x14ac:dyDescent="0.2">
      <c r="A471" s="27" t="s">
        <v>376</v>
      </c>
      <c r="B471" s="27" t="s">
        <v>105</v>
      </c>
      <c r="C471" s="27" t="s">
        <v>377</v>
      </c>
      <c r="D471" s="27" t="s">
        <v>107</v>
      </c>
      <c r="E471" s="27" t="s">
        <v>108</v>
      </c>
      <c r="F471" s="27" t="s">
        <v>129</v>
      </c>
      <c r="G471" s="27" t="s">
        <v>110</v>
      </c>
      <c r="H471" s="27" t="s">
        <v>171</v>
      </c>
      <c r="I471" s="27" t="s">
        <v>172</v>
      </c>
      <c r="J471" s="27" t="s">
        <v>103</v>
      </c>
      <c r="K471" s="27" t="s">
        <v>104</v>
      </c>
      <c r="L471" s="27" t="s">
        <v>99</v>
      </c>
      <c r="M471" s="27" t="s">
        <v>100</v>
      </c>
      <c r="N471" s="27" t="s">
        <v>478</v>
      </c>
      <c r="O471" s="27" t="s">
        <v>587</v>
      </c>
      <c r="P471" s="71"/>
      <c r="Q471" s="71">
        <v>0.83</v>
      </c>
      <c r="R471" s="77"/>
    </row>
    <row r="472" spans="1:18" x14ac:dyDescent="0.2">
      <c r="A472" s="27" t="s">
        <v>376</v>
      </c>
      <c r="B472" s="27" t="s">
        <v>105</v>
      </c>
      <c r="C472" s="27" t="s">
        <v>377</v>
      </c>
      <c r="D472" s="27" t="s">
        <v>107</v>
      </c>
      <c r="E472" s="27" t="s">
        <v>108</v>
      </c>
      <c r="F472" s="27" t="s">
        <v>129</v>
      </c>
      <c r="G472" s="27" t="s">
        <v>110</v>
      </c>
      <c r="H472" s="27" t="s">
        <v>171</v>
      </c>
      <c r="I472" s="27" t="s">
        <v>172</v>
      </c>
      <c r="J472" s="27" t="s">
        <v>103</v>
      </c>
      <c r="K472" s="27" t="s">
        <v>104</v>
      </c>
      <c r="L472" s="27" t="s">
        <v>99</v>
      </c>
      <c r="M472" s="27" t="s">
        <v>100</v>
      </c>
      <c r="N472" s="27" t="s">
        <v>458</v>
      </c>
      <c r="O472" s="27" t="s">
        <v>569</v>
      </c>
      <c r="P472" s="71"/>
      <c r="Q472" s="71">
        <v>11.43</v>
      </c>
      <c r="R472" s="77"/>
    </row>
    <row r="473" spans="1:18" x14ac:dyDescent="0.2">
      <c r="A473" s="27" t="s">
        <v>376</v>
      </c>
      <c r="B473" s="27" t="s">
        <v>105</v>
      </c>
      <c r="C473" s="27" t="s">
        <v>377</v>
      </c>
      <c r="D473" s="27" t="s">
        <v>107</v>
      </c>
      <c r="E473" s="27" t="s">
        <v>108</v>
      </c>
      <c r="F473" s="27" t="s">
        <v>129</v>
      </c>
      <c r="G473" s="27" t="s">
        <v>110</v>
      </c>
      <c r="H473" s="27" t="s">
        <v>171</v>
      </c>
      <c r="I473" s="27" t="s">
        <v>172</v>
      </c>
      <c r="J473" s="27" t="s">
        <v>103</v>
      </c>
      <c r="K473" s="27" t="s">
        <v>104</v>
      </c>
      <c r="L473" s="27" t="s">
        <v>99</v>
      </c>
      <c r="M473" s="27" t="s">
        <v>100</v>
      </c>
      <c r="N473" s="27" t="s">
        <v>406</v>
      </c>
      <c r="O473" s="27" t="s">
        <v>566</v>
      </c>
      <c r="P473" s="71"/>
      <c r="Q473" s="71">
        <v>93</v>
      </c>
      <c r="R473" s="77"/>
    </row>
    <row r="474" spans="1:18" x14ac:dyDescent="0.2">
      <c r="A474" s="27" t="s">
        <v>376</v>
      </c>
      <c r="B474" s="27" t="s">
        <v>105</v>
      </c>
      <c r="C474" s="27" t="s">
        <v>377</v>
      </c>
      <c r="D474" s="27" t="s">
        <v>107</v>
      </c>
      <c r="E474" s="27" t="s">
        <v>108</v>
      </c>
      <c r="F474" s="27" t="s">
        <v>129</v>
      </c>
      <c r="G474" s="27" t="s">
        <v>110</v>
      </c>
      <c r="H474" s="27" t="s">
        <v>171</v>
      </c>
      <c r="I474" s="27" t="s">
        <v>172</v>
      </c>
      <c r="J474" s="27" t="s">
        <v>103</v>
      </c>
      <c r="K474" s="27" t="s">
        <v>104</v>
      </c>
      <c r="L474" s="27" t="s">
        <v>99</v>
      </c>
      <c r="M474" s="27" t="s">
        <v>100</v>
      </c>
      <c r="N474" s="27" t="s">
        <v>420</v>
      </c>
      <c r="O474" s="27" t="s">
        <v>495</v>
      </c>
      <c r="P474" s="71"/>
      <c r="Q474" s="71">
        <v>4.04</v>
      </c>
      <c r="R474" s="77"/>
    </row>
    <row r="475" spans="1:18" x14ac:dyDescent="0.2">
      <c r="A475" s="27" t="s">
        <v>376</v>
      </c>
      <c r="B475" s="27" t="s">
        <v>105</v>
      </c>
      <c r="C475" s="27" t="s">
        <v>377</v>
      </c>
      <c r="D475" s="27" t="s">
        <v>107</v>
      </c>
      <c r="E475" s="27" t="s">
        <v>108</v>
      </c>
      <c r="F475" s="27" t="s">
        <v>129</v>
      </c>
      <c r="G475" s="27" t="s">
        <v>110</v>
      </c>
      <c r="H475" s="27" t="s">
        <v>171</v>
      </c>
      <c r="I475" s="27" t="s">
        <v>172</v>
      </c>
      <c r="J475" s="27" t="s">
        <v>103</v>
      </c>
      <c r="K475" s="27" t="s">
        <v>104</v>
      </c>
      <c r="L475" s="27" t="s">
        <v>99</v>
      </c>
      <c r="M475" s="27" t="s">
        <v>100</v>
      </c>
      <c r="N475" s="27" t="s">
        <v>439</v>
      </c>
      <c r="O475" s="27" t="s">
        <v>540</v>
      </c>
      <c r="P475" s="71"/>
      <c r="Q475" s="71">
        <v>4.08</v>
      </c>
      <c r="R475" s="77"/>
    </row>
    <row r="476" spans="1:18" x14ac:dyDescent="0.2">
      <c r="A476" s="27" t="s">
        <v>376</v>
      </c>
      <c r="B476" s="27" t="s">
        <v>105</v>
      </c>
      <c r="C476" s="27" t="s">
        <v>377</v>
      </c>
      <c r="D476" s="27" t="s">
        <v>107</v>
      </c>
      <c r="E476" s="27" t="s">
        <v>108</v>
      </c>
      <c r="F476" s="27" t="s">
        <v>129</v>
      </c>
      <c r="G476" s="27" t="s">
        <v>110</v>
      </c>
      <c r="H476" s="27" t="s">
        <v>171</v>
      </c>
      <c r="I476" s="27" t="s">
        <v>172</v>
      </c>
      <c r="J476" s="27" t="s">
        <v>103</v>
      </c>
      <c r="K476" s="27" t="s">
        <v>104</v>
      </c>
      <c r="L476" s="27" t="s">
        <v>99</v>
      </c>
      <c r="M476" s="27" t="s">
        <v>100</v>
      </c>
      <c r="N476" s="27" t="s">
        <v>440</v>
      </c>
      <c r="O476" s="27" t="s">
        <v>541</v>
      </c>
      <c r="P476" s="71"/>
      <c r="Q476" s="71">
        <v>2.79</v>
      </c>
      <c r="R476" s="77"/>
    </row>
    <row r="477" spans="1:18" x14ac:dyDescent="0.2">
      <c r="A477" s="27" t="s">
        <v>376</v>
      </c>
      <c r="B477" s="27" t="s">
        <v>105</v>
      </c>
      <c r="C477" s="27" t="s">
        <v>377</v>
      </c>
      <c r="D477" s="27" t="s">
        <v>107</v>
      </c>
      <c r="E477" s="27" t="s">
        <v>108</v>
      </c>
      <c r="F477" s="27" t="s">
        <v>129</v>
      </c>
      <c r="G477" s="27" t="s">
        <v>110</v>
      </c>
      <c r="H477" s="27" t="s">
        <v>171</v>
      </c>
      <c r="I477" s="27" t="s">
        <v>172</v>
      </c>
      <c r="J477" s="27" t="s">
        <v>103</v>
      </c>
      <c r="K477" s="27" t="s">
        <v>104</v>
      </c>
      <c r="L477" s="27" t="s">
        <v>99</v>
      </c>
      <c r="M477" s="27" t="s">
        <v>100</v>
      </c>
      <c r="N477" s="27" t="s">
        <v>386</v>
      </c>
      <c r="O477" s="27" t="s">
        <v>526</v>
      </c>
      <c r="P477" s="71"/>
      <c r="Q477" s="71">
        <v>354.61</v>
      </c>
      <c r="R477" s="77"/>
    </row>
    <row r="478" spans="1:18" x14ac:dyDescent="0.2">
      <c r="A478" s="27" t="s">
        <v>376</v>
      </c>
      <c r="B478" s="27" t="s">
        <v>105</v>
      </c>
      <c r="C478" s="27" t="s">
        <v>377</v>
      </c>
      <c r="D478" s="27" t="s">
        <v>107</v>
      </c>
      <c r="E478" s="27" t="s">
        <v>108</v>
      </c>
      <c r="F478" s="27" t="s">
        <v>129</v>
      </c>
      <c r="G478" s="27" t="s">
        <v>110</v>
      </c>
      <c r="H478" s="27" t="s">
        <v>171</v>
      </c>
      <c r="I478" s="27" t="s">
        <v>172</v>
      </c>
      <c r="J478" s="27" t="s">
        <v>103</v>
      </c>
      <c r="K478" s="27" t="s">
        <v>104</v>
      </c>
      <c r="L478" s="27" t="s">
        <v>99</v>
      </c>
      <c r="M478" s="27" t="s">
        <v>100</v>
      </c>
      <c r="N478" s="27" t="s">
        <v>459</v>
      </c>
      <c r="O478" s="27" t="s">
        <v>570</v>
      </c>
      <c r="P478" s="71"/>
      <c r="Q478" s="71">
        <v>1.56</v>
      </c>
      <c r="R478" s="77"/>
    </row>
    <row r="479" spans="1:18" x14ac:dyDescent="0.2">
      <c r="A479" s="27" t="s">
        <v>376</v>
      </c>
      <c r="B479" s="27" t="s">
        <v>105</v>
      </c>
      <c r="C479" s="27" t="s">
        <v>377</v>
      </c>
      <c r="D479" s="27" t="s">
        <v>107</v>
      </c>
      <c r="E479" s="27" t="s">
        <v>108</v>
      </c>
      <c r="F479" s="27" t="s">
        <v>129</v>
      </c>
      <c r="G479" s="27" t="s">
        <v>110</v>
      </c>
      <c r="H479" s="27" t="s">
        <v>171</v>
      </c>
      <c r="I479" s="27" t="s">
        <v>172</v>
      </c>
      <c r="J479" s="27" t="s">
        <v>103</v>
      </c>
      <c r="K479" s="27" t="s">
        <v>104</v>
      </c>
      <c r="L479" s="27" t="s">
        <v>99</v>
      </c>
      <c r="M479" s="27" t="s">
        <v>100</v>
      </c>
      <c r="N479" s="27" t="s">
        <v>387</v>
      </c>
      <c r="O479" s="27" t="s">
        <v>496</v>
      </c>
      <c r="P479" s="71"/>
      <c r="Q479" s="71">
        <v>1007.94</v>
      </c>
      <c r="R479" s="77"/>
    </row>
    <row r="480" spans="1:18" x14ac:dyDescent="0.2">
      <c r="A480" s="27" t="s">
        <v>376</v>
      </c>
      <c r="B480" s="27" t="s">
        <v>105</v>
      </c>
      <c r="C480" s="27" t="s">
        <v>377</v>
      </c>
      <c r="D480" s="27" t="s">
        <v>107</v>
      </c>
      <c r="E480" s="27" t="s">
        <v>108</v>
      </c>
      <c r="F480" s="27" t="s">
        <v>129</v>
      </c>
      <c r="G480" s="27" t="s">
        <v>110</v>
      </c>
      <c r="H480" s="27" t="s">
        <v>171</v>
      </c>
      <c r="I480" s="27" t="s">
        <v>172</v>
      </c>
      <c r="J480" s="27" t="s">
        <v>103</v>
      </c>
      <c r="K480" s="27" t="s">
        <v>104</v>
      </c>
      <c r="L480" s="27" t="s">
        <v>99</v>
      </c>
      <c r="M480" s="27" t="s">
        <v>100</v>
      </c>
      <c r="N480" s="27" t="s">
        <v>442</v>
      </c>
      <c r="O480" s="27" t="s">
        <v>543</v>
      </c>
      <c r="P480" s="71"/>
      <c r="Q480" s="71">
        <v>1</v>
      </c>
      <c r="R480" s="77"/>
    </row>
    <row r="481" spans="1:18" x14ac:dyDescent="0.2">
      <c r="A481" s="27" t="s">
        <v>376</v>
      </c>
      <c r="B481" s="27" t="s">
        <v>105</v>
      </c>
      <c r="C481" s="27" t="s">
        <v>377</v>
      </c>
      <c r="D481" s="27" t="s">
        <v>107</v>
      </c>
      <c r="E481" s="27" t="s">
        <v>108</v>
      </c>
      <c r="F481" s="27" t="s">
        <v>129</v>
      </c>
      <c r="G481" s="27" t="s">
        <v>110</v>
      </c>
      <c r="H481" s="27" t="s">
        <v>171</v>
      </c>
      <c r="I481" s="27" t="s">
        <v>172</v>
      </c>
      <c r="J481" s="27" t="s">
        <v>103</v>
      </c>
      <c r="K481" s="27" t="s">
        <v>104</v>
      </c>
      <c r="L481" s="27" t="s">
        <v>99</v>
      </c>
      <c r="M481" s="27" t="s">
        <v>100</v>
      </c>
      <c r="N481" s="27" t="s">
        <v>456</v>
      </c>
      <c r="O481" s="27" t="s">
        <v>567</v>
      </c>
      <c r="P481" s="71"/>
      <c r="Q481" s="71">
        <v>3.51</v>
      </c>
      <c r="R481" s="77"/>
    </row>
    <row r="482" spans="1:18" x14ac:dyDescent="0.2">
      <c r="A482" s="27" t="s">
        <v>376</v>
      </c>
      <c r="B482" s="27" t="s">
        <v>105</v>
      </c>
      <c r="C482" s="27" t="s">
        <v>377</v>
      </c>
      <c r="D482" s="27" t="s">
        <v>107</v>
      </c>
      <c r="E482" s="27" t="s">
        <v>108</v>
      </c>
      <c r="F482" s="27" t="s">
        <v>129</v>
      </c>
      <c r="G482" s="27" t="s">
        <v>110</v>
      </c>
      <c r="H482" s="27" t="s">
        <v>171</v>
      </c>
      <c r="I482" s="27" t="s">
        <v>172</v>
      </c>
      <c r="J482" s="27" t="s">
        <v>103</v>
      </c>
      <c r="K482" s="27" t="s">
        <v>104</v>
      </c>
      <c r="L482" s="27" t="s">
        <v>99</v>
      </c>
      <c r="M482" s="27" t="s">
        <v>100</v>
      </c>
      <c r="N482" s="27" t="s">
        <v>421</v>
      </c>
      <c r="O482" s="27" t="s">
        <v>497</v>
      </c>
      <c r="P482" s="71"/>
      <c r="Q482" s="71">
        <v>9.17</v>
      </c>
      <c r="R482" s="77"/>
    </row>
    <row r="483" spans="1:18" x14ac:dyDescent="0.2">
      <c r="A483" s="27" t="s">
        <v>376</v>
      </c>
      <c r="B483" s="27" t="s">
        <v>105</v>
      </c>
      <c r="C483" s="27" t="s">
        <v>377</v>
      </c>
      <c r="D483" s="27" t="s">
        <v>107</v>
      </c>
      <c r="E483" s="27" t="s">
        <v>108</v>
      </c>
      <c r="F483" s="27" t="s">
        <v>129</v>
      </c>
      <c r="G483" s="27" t="s">
        <v>110</v>
      </c>
      <c r="H483" s="27" t="s">
        <v>171</v>
      </c>
      <c r="I483" s="27" t="s">
        <v>172</v>
      </c>
      <c r="J483" s="27" t="s">
        <v>103</v>
      </c>
      <c r="K483" s="27" t="s">
        <v>104</v>
      </c>
      <c r="L483" s="27" t="s">
        <v>99</v>
      </c>
      <c r="M483" s="27" t="s">
        <v>100</v>
      </c>
      <c r="N483" s="27" t="s">
        <v>388</v>
      </c>
      <c r="O483" s="27" t="s">
        <v>498</v>
      </c>
      <c r="P483" s="71"/>
      <c r="Q483" s="71">
        <v>187.31</v>
      </c>
      <c r="R483" s="77"/>
    </row>
    <row r="484" spans="1:18" x14ac:dyDescent="0.2">
      <c r="A484" s="27" t="s">
        <v>376</v>
      </c>
      <c r="B484" s="27" t="s">
        <v>105</v>
      </c>
      <c r="C484" s="27" t="s">
        <v>377</v>
      </c>
      <c r="D484" s="27" t="s">
        <v>107</v>
      </c>
      <c r="E484" s="27" t="s">
        <v>108</v>
      </c>
      <c r="F484" s="27" t="s">
        <v>129</v>
      </c>
      <c r="G484" s="27" t="s">
        <v>110</v>
      </c>
      <c r="H484" s="27" t="s">
        <v>171</v>
      </c>
      <c r="I484" s="27" t="s">
        <v>172</v>
      </c>
      <c r="J484" s="27" t="s">
        <v>103</v>
      </c>
      <c r="K484" s="27" t="s">
        <v>104</v>
      </c>
      <c r="L484" s="27" t="s">
        <v>99</v>
      </c>
      <c r="M484" s="27" t="s">
        <v>100</v>
      </c>
      <c r="N484" s="27" t="s">
        <v>422</v>
      </c>
      <c r="O484" s="27" t="s">
        <v>499</v>
      </c>
      <c r="P484" s="71"/>
      <c r="Q484" s="71">
        <v>5.03</v>
      </c>
      <c r="R484" s="77"/>
    </row>
    <row r="485" spans="1:18" x14ac:dyDescent="0.2">
      <c r="A485" s="27" t="s">
        <v>376</v>
      </c>
      <c r="B485" s="27" t="s">
        <v>105</v>
      </c>
      <c r="C485" s="27" t="s">
        <v>377</v>
      </c>
      <c r="D485" s="27" t="s">
        <v>107</v>
      </c>
      <c r="E485" s="27" t="s">
        <v>108</v>
      </c>
      <c r="F485" s="27" t="s">
        <v>129</v>
      </c>
      <c r="G485" s="27" t="s">
        <v>110</v>
      </c>
      <c r="H485" s="27" t="s">
        <v>171</v>
      </c>
      <c r="I485" s="27" t="s">
        <v>172</v>
      </c>
      <c r="J485" s="27" t="s">
        <v>103</v>
      </c>
      <c r="K485" s="27" t="s">
        <v>104</v>
      </c>
      <c r="L485" s="27" t="s">
        <v>99</v>
      </c>
      <c r="M485" s="27" t="s">
        <v>100</v>
      </c>
      <c r="N485" s="27" t="s">
        <v>380</v>
      </c>
      <c r="O485" s="27" t="s">
        <v>500</v>
      </c>
      <c r="P485" s="71"/>
      <c r="Q485" s="71">
        <v>708.45</v>
      </c>
      <c r="R485" s="77"/>
    </row>
    <row r="486" spans="1:18" x14ac:dyDescent="0.2">
      <c r="A486" s="27" t="s">
        <v>376</v>
      </c>
      <c r="B486" s="27" t="s">
        <v>105</v>
      </c>
      <c r="C486" s="27" t="s">
        <v>377</v>
      </c>
      <c r="D486" s="27" t="s">
        <v>107</v>
      </c>
      <c r="E486" s="27" t="s">
        <v>108</v>
      </c>
      <c r="F486" s="27" t="s">
        <v>129</v>
      </c>
      <c r="G486" s="27" t="s">
        <v>110</v>
      </c>
      <c r="H486" s="27" t="s">
        <v>171</v>
      </c>
      <c r="I486" s="27" t="s">
        <v>172</v>
      </c>
      <c r="J486" s="27" t="s">
        <v>103</v>
      </c>
      <c r="K486" s="27" t="s">
        <v>104</v>
      </c>
      <c r="L486" s="27" t="s">
        <v>99</v>
      </c>
      <c r="M486" s="27" t="s">
        <v>100</v>
      </c>
      <c r="N486" s="27" t="s">
        <v>443</v>
      </c>
      <c r="O486" s="27" t="s">
        <v>544</v>
      </c>
      <c r="P486" s="71"/>
      <c r="Q486" s="71">
        <v>5.31</v>
      </c>
      <c r="R486" s="77"/>
    </row>
    <row r="487" spans="1:18" x14ac:dyDescent="0.2">
      <c r="A487" s="27" t="s">
        <v>376</v>
      </c>
      <c r="B487" s="27" t="s">
        <v>105</v>
      </c>
      <c r="C487" s="27" t="s">
        <v>377</v>
      </c>
      <c r="D487" s="27" t="s">
        <v>107</v>
      </c>
      <c r="E487" s="27" t="s">
        <v>108</v>
      </c>
      <c r="F487" s="27" t="s">
        <v>129</v>
      </c>
      <c r="G487" s="27" t="s">
        <v>110</v>
      </c>
      <c r="H487" s="27" t="s">
        <v>171</v>
      </c>
      <c r="I487" s="27" t="s">
        <v>172</v>
      </c>
      <c r="J487" s="27" t="s">
        <v>103</v>
      </c>
      <c r="K487" s="27" t="s">
        <v>104</v>
      </c>
      <c r="L487" s="27" t="s">
        <v>99</v>
      </c>
      <c r="M487" s="27" t="s">
        <v>100</v>
      </c>
      <c r="N487" s="27" t="s">
        <v>413</v>
      </c>
      <c r="O487" s="27" t="s">
        <v>545</v>
      </c>
      <c r="P487" s="71"/>
      <c r="Q487" s="71">
        <v>17.48</v>
      </c>
      <c r="R487" s="77"/>
    </row>
    <row r="488" spans="1:18" x14ac:dyDescent="0.2">
      <c r="A488" s="27" t="s">
        <v>376</v>
      </c>
      <c r="B488" s="27" t="s">
        <v>105</v>
      </c>
      <c r="C488" s="27" t="s">
        <v>377</v>
      </c>
      <c r="D488" s="27" t="s">
        <v>107</v>
      </c>
      <c r="E488" s="27" t="s">
        <v>108</v>
      </c>
      <c r="F488" s="27" t="s">
        <v>129</v>
      </c>
      <c r="G488" s="27" t="s">
        <v>110</v>
      </c>
      <c r="H488" s="27" t="s">
        <v>171</v>
      </c>
      <c r="I488" s="27" t="s">
        <v>172</v>
      </c>
      <c r="J488" s="27" t="s">
        <v>103</v>
      </c>
      <c r="K488" s="27" t="s">
        <v>104</v>
      </c>
      <c r="L488" s="27" t="s">
        <v>99</v>
      </c>
      <c r="M488" s="27" t="s">
        <v>100</v>
      </c>
      <c r="N488" s="27" t="s">
        <v>102</v>
      </c>
      <c r="O488" s="27" t="s">
        <v>490</v>
      </c>
      <c r="P488" s="71"/>
      <c r="Q488" s="71">
        <v>2714.07</v>
      </c>
      <c r="R488" s="77"/>
    </row>
    <row r="489" spans="1:18" x14ac:dyDescent="0.2">
      <c r="A489" s="27" t="s">
        <v>376</v>
      </c>
      <c r="B489" s="27" t="s">
        <v>105</v>
      </c>
      <c r="C489" s="27" t="s">
        <v>377</v>
      </c>
      <c r="D489" s="27" t="s">
        <v>107</v>
      </c>
      <c r="E489" s="27" t="s">
        <v>108</v>
      </c>
      <c r="F489" s="27" t="s">
        <v>129</v>
      </c>
      <c r="G489" s="27" t="s">
        <v>110</v>
      </c>
      <c r="H489" s="27" t="s">
        <v>171</v>
      </c>
      <c r="I489" s="27" t="s">
        <v>172</v>
      </c>
      <c r="J489" s="27" t="s">
        <v>103</v>
      </c>
      <c r="K489" s="27" t="s">
        <v>104</v>
      </c>
      <c r="L489" s="27" t="s">
        <v>99</v>
      </c>
      <c r="M489" s="27" t="s">
        <v>100</v>
      </c>
      <c r="N489" s="27" t="s">
        <v>479</v>
      </c>
      <c r="O489" s="27" t="s">
        <v>588</v>
      </c>
      <c r="P489" s="71"/>
      <c r="Q489" s="71">
        <v>1.01</v>
      </c>
      <c r="R489" s="77"/>
    </row>
    <row r="490" spans="1:18" x14ac:dyDescent="0.2">
      <c r="A490" s="27" t="s">
        <v>376</v>
      </c>
      <c r="B490" s="27" t="s">
        <v>105</v>
      </c>
      <c r="C490" s="27" t="s">
        <v>377</v>
      </c>
      <c r="D490" s="27" t="s">
        <v>107</v>
      </c>
      <c r="E490" s="27" t="s">
        <v>108</v>
      </c>
      <c r="F490" s="27" t="s">
        <v>129</v>
      </c>
      <c r="G490" s="27" t="s">
        <v>110</v>
      </c>
      <c r="H490" s="27" t="s">
        <v>171</v>
      </c>
      <c r="I490" s="27" t="s">
        <v>172</v>
      </c>
      <c r="J490" s="27" t="s">
        <v>103</v>
      </c>
      <c r="K490" s="27" t="s">
        <v>104</v>
      </c>
      <c r="L490" s="27" t="s">
        <v>99</v>
      </c>
      <c r="M490" s="27" t="s">
        <v>100</v>
      </c>
      <c r="N490" s="27" t="s">
        <v>480</v>
      </c>
      <c r="O490" s="27" t="s">
        <v>589</v>
      </c>
      <c r="P490" s="71"/>
      <c r="Q490" s="71">
        <v>0.28000000000000003</v>
      </c>
      <c r="R490" s="77"/>
    </row>
    <row r="491" spans="1:18" x14ac:dyDescent="0.2">
      <c r="A491" s="27" t="s">
        <v>376</v>
      </c>
      <c r="B491" s="27" t="s">
        <v>105</v>
      </c>
      <c r="C491" s="27" t="s">
        <v>377</v>
      </c>
      <c r="D491" s="27" t="s">
        <v>107</v>
      </c>
      <c r="E491" s="27" t="s">
        <v>108</v>
      </c>
      <c r="F491" s="27" t="s">
        <v>129</v>
      </c>
      <c r="G491" s="27" t="s">
        <v>110</v>
      </c>
      <c r="H491" s="27" t="s">
        <v>171</v>
      </c>
      <c r="I491" s="27" t="s">
        <v>172</v>
      </c>
      <c r="J491" s="27" t="s">
        <v>103</v>
      </c>
      <c r="K491" s="27" t="s">
        <v>104</v>
      </c>
      <c r="L491" s="27" t="s">
        <v>99</v>
      </c>
      <c r="M491" s="27" t="s">
        <v>100</v>
      </c>
      <c r="N491" s="27" t="s">
        <v>407</v>
      </c>
      <c r="O491" s="27" t="s">
        <v>527</v>
      </c>
      <c r="P491" s="71"/>
      <c r="Q491" s="71">
        <v>17.14</v>
      </c>
      <c r="R491" s="77"/>
    </row>
    <row r="492" spans="1:18" x14ac:dyDescent="0.2">
      <c r="A492" s="27" t="s">
        <v>376</v>
      </c>
      <c r="B492" s="27" t="s">
        <v>105</v>
      </c>
      <c r="C492" s="27" t="s">
        <v>377</v>
      </c>
      <c r="D492" s="27" t="s">
        <v>107</v>
      </c>
      <c r="E492" s="27" t="s">
        <v>108</v>
      </c>
      <c r="F492" s="27" t="s">
        <v>129</v>
      </c>
      <c r="G492" s="27" t="s">
        <v>110</v>
      </c>
      <c r="H492" s="27" t="s">
        <v>171</v>
      </c>
      <c r="I492" s="27" t="s">
        <v>172</v>
      </c>
      <c r="J492" s="27" t="s">
        <v>103</v>
      </c>
      <c r="K492" s="27" t="s">
        <v>104</v>
      </c>
      <c r="L492" s="27" t="s">
        <v>99</v>
      </c>
      <c r="M492" s="27" t="s">
        <v>100</v>
      </c>
      <c r="N492" s="27" t="s">
        <v>423</v>
      </c>
      <c r="O492" s="27" t="s">
        <v>501</v>
      </c>
      <c r="P492" s="71"/>
      <c r="Q492" s="71">
        <v>10.48</v>
      </c>
      <c r="R492" s="77"/>
    </row>
    <row r="493" spans="1:18" x14ac:dyDescent="0.2">
      <c r="A493" s="27" t="s">
        <v>376</v>
      </c>
      <c r="B493" s="27" t="s">
        <v>105</v>
      </c>
      <c r="C493" s="27" t="s">
        <v>377</v>
      </c>
      <c r="D493" s="27" t="s">
        <v>107</v>
      </c>
      <c r="E493" s="27" t="s">
        <v>108</v>
      </c>
      <c r="F493" s="27" t="s">
        <v>129</v>
      </c>
      <c r="G493" s="27" t="s">
        <v>110</v>
      </c>
      <c r="H493" s="27" t="s">
        <v>171</v>
      </c>
      <c r="I493" s="27" t="s">
        <v>172</v>
      </c>
      <c r="J493" s="27" t="s">
        <v>103</v>
      </c>
      <c r="K493" s="27" t="s">
        <v>104</v>
      </c>
      <c r="L493" s="27" t="s">
        <v>99</v>
      </c>
      <c r="M493" s="27" t="s">
        <v>100</v>
      </c>
      <c r="N493" s="27" t="s">
        <v>408</v>
      </c>
      <c r="O493" s="27" t="s">
        <v>502</v>
      </c>
      <c r="P493" s="71"/>
      <c r="Q493" s="71">
        <v>186.25</v>
      </c>
      <c r="R493" s="77"/>
    </row>
    <row r="494" spans="1:18" x14ac:dyDescent="0.2">
      <c r="A494" s="27" t="s">
        <v>376</v>
      </c>
      <c r="B494" s="27" t="s">
        <v>105</v>
      </c>
      <c r="C494" s="27" t="s">
        <v>377</v>
      </c>
      <c r="D494" s="27" t="s">
        <v>107</v>
      </c>
      <c r="E494" s="27" t="s">
        <v>108</v>
      </c>
      <c r="F494" s="27" t="s">
        <v>129</v>
      </c>
      <c r="G494" s="27" t="s">
        <v>110</v>
      </c>
      <c r="H494" s="27" t="s">
        <v>171</v>
      </c>
      <c r="I494" s="27" t="s">
        <v>172</v>
      </c>
      <c r="J494" s="27" t="s">
        <v>103</v>
      </c>
      <c r="K494" s="27" t="s">
        <v>104</v>
      </c>
      <c r="L494" s="27" t="s">
        <v>99</v>
      </c>
      <c r="M494" s="27" t="s">
        <v>100</v>
      </c>
      <c r="N494" s="27" t="s">
        <v>389</v>
      </c>
      <c r="O494" s="27" t="s">
        <v>546</v>
      </c>
      <c r="P494" s="71"/>
      <c r="Q494" s="71">
        <v>12.43</v>
      </c>
      <c r="R494" s="77"/>
    </row>
    <row r="495" spans="1:18" x14ac:dyDescent="0.2">
      <c r="A495" s="27" t="s">
        <v>376</v>
      </c>
      <c r="B495" s="27" t="s">
        <v>105</v>
      </c>
      <c r="C495" s="27" t="s">
        <v>377</v>
      </c>
      <c r="D495" s="27" t="s">
        <v>107</v>
      </c>
      <c r="E495" s="27" t="s">
        <v>108</v>
      </c>
      <c r="F495" s="27" t="s">
        <v>129</v>
      </c>
      <c r="G495" s="27" t="s">
        <v>110</v>
      </c>
      <c r="H495" s="27" t="s">
        <v>171</v>
      </c>
      <c r="I495" s="27" t="s">
        <v>172</v>
      </c>
      <c r="J495" s="27" t="s">
        <v>103</v>
      </c>
      <c r="K495" s="27" t="s">
        <v>104</v>
      </c>
      <c r="L495" s="27" t="s">
        <v>99</v>
      </c>
      <c r="M495" s="27" t="s">
        <v>100</v>
      </c>
      <c r="N495" s="27" t="s">
        <v>444</v>
      </c>
      <c r="O495" s="27" t="s">
        <v>547</v>
      </c>
      <c r="P495" s="71"/>
      <c r="Q495" s="71">
        <v>4.74</v>
      </c>
      <c r="R495" s="77"/>
    </row>
    <row r="496" spans="1:18" x14ac:dyDescent="0.2">
      <c r="A496" s="27" t="s">
        <v>376</v>
      </c>
      <c r="B496" s="27" t="s">
        <v>105</v>
      </c>
      <c r="C496" s="27" t="s">
        <v>377</v>
      </c>
      <c r="D496" s="27" t="s">
        <v>107</v>
      </c>
      <c r="E496" s="27" t="s">
        <v>108</v>
      </c>
      <c r="F496" s="27" t="s">
        <v>129</v>
      </c>
      <c r="G496" s="27" t="s">
        <v>110</v>
      </c>
      <c r="H496" s="27" t="s">
        <v>171</v>
      </c>
      <c r="I496" s="27" t="s">
        <v>172</v>
      </c>
      <c r="J496" s="27" t="s">
        <v>103</v>
      </c>
      <c r="K496" s="27" t="s">
        <v>104</v>
      </c>
      <c r="L496" s="27" t="s">
        <v>99</v>
      </c>
      <c r="M496" s="27" t="s">
        <v>100</v>
      </c>
      <c r="N496" s="27" t="s">
        <v>390</v>
      </c>
      <c r="O496" s="27" t="s">
        <v>503</v>
      </c>
      <c r="P496" s="71"/>
      <c r="Q496" s="71">
        <v>45.36</v>
      </c>
      <c r="R496" s="77"/>
    </row>
    <row r="497" spans="1:18" x14ac:dyDescent="0.2">
      <c r="A497" s="27" t="s">
        <v>376</v>
      </c>
      <c r="B497" s="27" t="s">
        <v>105</v>
      </c>
      <c r="C497" s="27" t="s">
        <v>377</v>
      </c>
      <c r="D497" s="27" t="s">
        <v>107</v>
      </c>
      <c r="E497" s="27" t="s">
        <v>108</v>
      </c>
      <c r="F497" s="27" t="s">
        <v>129</v>
      </c>
      <c r="G497" s="27" t="s">
        <v>110</v>
      </c>
      <c r="H497" s="27" t="s">
        <v>171</v>
      </c>
      <c r="I497" s="27" t="s">
        <v>172</v>
      </c>
      <c r="J497" s="27" t="s">
        <v>103</v>
      </c>
      <c r="K497" s="27" t="s">
        <v>104</v>
      </c>
      <c r="L497" s="27" t="s">
        <v>99</v>
      </c>
      <c r="M497" s="27" t="s">
        <v>100</v>
      </c>
      <c r="N497" s="27" t="s">
        <v>391</v>
      </c>
      <c r="O497" s="27" t="s">
        <v>504</v>
      </c>
      <c r="P497" s="71"/>
      <c r="Q497" s="71">
        <v>146.56</v>
      </c>
      <c r="R497" s="77"/>
    </row>
    <row r="498" spans="1:18" x14ac:dyDescent="0.2">
      <c r="A498" s="27" t="s">
        <v>376</v>
      </c>
      <c r="B498" s="27" t="s">
        <v>105</v>
      </c>
      <c r="C498" s="27" t="s">
        <v>377</v>
      </c>
      <c r="D498" s="27" t="s">
        <v>107</v>
      </c>
      <c r="E498" s="27" t="s">
        <v>108</v>
      </c>
      <c r="F498" s="27" t="s">
        <v>129</v>
      </c>
      <c r="G498" s="27" t="s">
        <v>110</v>
      </c>
      <c r="H498" s="27" t="s">
        <v>171</v>
      </c>
      <c r="I498" s="27" t="s">
        <v>172</v>
      </c>
      <c r="J498" s="27" t="s">
        <v>103</v>
      </c>
      <c r="K498" s="27" t="s">
        <v>104</v>
      </c>
      <c r="L498" s="27" t="s">
        <v>99</v>
      </c>
      <c r="M498" s="27" t="s">
        <v>100</v>
      </c>
      <c r="N498" s="27" t="s">
        <v>461</v>
      </c>
      <c r="O498" s="27" t="s">
        <v>572</v>
      </c>
      <c r="P498" s="71"/>
      <c r="Q498" s="71">
        <v>0.67</v>
      </c>
      <c r="R498" s="77"/>
    </row>
    <row r="499" spans="1:18" x14ac:dyDescent="0.2">
      <c r="A499" s="27" t="s">
        <v>376</v>
      </c>
      <c r="B499" s="27" t="s">
        <v>105</v>
      </c>
      <c r="C499" s="27" t="s">
        <v>377</v>
      </c>
      <c r="D499" s="27" t="s">
        <v>107</v>
      </c>
      <c r="E499" s="27" t="s">
        <v>108</v>
      </c>
      <c r="F499" s="27" t="s">
        <v>129</v>
      </c>
      <c r="G499" s="27" t="s">
        <v>110</v>
      </c>
      <c r="H499" s="27" t="s">
        <v>171</v>
      </c>
      <c r="I499" s="27" t="s">
        <v>172</v>
      </c>
      <c r="J499" s="27" t="s">
        <v>103</v>
      </c>
      <c r="K499" s="27" t="s">
        <v>104</v>
      </c>
      <c r="L499" s="27" t="s">
        <v>99</v>
      </c>
      <c r="M499" s="27" t="s">
        <v>100</v>
      </c>
      <c r="N499" s="27" t="s">
        <v>383</v>
      </c>
      <c r="O499" s="27" t="s">
        <v>505</v>
      </c>
      <c r="P499" s="71"/>
      <c r="Q499" s="71">
        <v>174.93</v>
      </c>
      <c r="R499" s="77"/>
    </row>
    <row r="500" spans="1:18" x14ac:dyDescent="0.2">
      <c r="A500" s="27" t="s">
        <v>376</v>
      </c>
      <c r="B500" s="27" t="s">
        <v>105</v>
      </c>
      <c r="C500" s="27" t="s">
        <v>377</v>
      </c>
      <c r="D500" s="27" t="s">
        <v>107</v>
      </c>
      <c r="E500" s="27" t="s">
        <v>108</v>
      </c>
      <c r="F500" s="27" t="s">
        <v>129</v>
      </c>
      <c r="G500" s="27" t="s">
        <v>110</v>
      </c>
      <c r="H500" s="27" t="s">
        <v>171</v>
      </c>
      <c r="I500" s="27" t="s">
        <v>172</v>
      </c>
      <c r="J500" s="27" t="s">
        <v>103</v>
      </c>
      <c r="K500" s="27" t="s">
        <v>104</v>
      </c>
      <c r="L500" s="27" t="s">
        <v>99</v>
      </c>
      <c r="M500" s="27" t="s">
        <v>100</v>
      </c>
      <c r="N500" s="27" t="s">
        <v>462</v>
      </c>
      <c r="O500" s="27" t="s">
        <v>573</v>
      </c>
      <c r="P500" s="71"/>
      <c r="Q500" s="71">
        <v>1.9</v>
      </c>
      <c r="R500" s="77"/>
    </row>
    <row r="501" spans="1:18" x14ac:dyDescent="0.2">
      <c r="A501" s="27" t="s">
        <v>376</v>
      </c>
      <c r="B501" s="27" t="s">
        <v>105</v>
      </c>
      <c r="C501" s="27" t="s">
        <v>377</v>
      </c>
      <c r="D501" s="27" t="s">
        <v>107</v>
      </c>
      <c r="E501" s="27" t="s">
        <v>108</v>
      </c>
      <c r="F501" s="27" t="s">
        <v>129</v>
      </c>
      <c r="G501" s="27" t="s">
        <v>110</v>
      </c>
      <c r="H501" s="27" t="s">
        <v>171</v>
      </c>
      <c r="I501" s="27" t="s">
        <v>172</v>
      </c>
      <c r="J501" s="27" t="s">
        <v>103</v>
      </c>
      <c r="K501" s="27" t="s">
        <v>104</v>
      </c>
      <c r="L501" s="27" t="s">
        <v>99</v>
      </c>
      <c r="M501" s="27" t="s">
        <v>100</v>
      </c>
      <c r="N501" s="27" t="s">
        <v>463</v>
      </c>
      <c r="O501" s="27" t="s">
        <v>574</v>
      </c>
      <c r="P501" s="71"/>
      <c r="Q501" s="71">
        <v>1.42</v>
      </c>
      <c r="R501" s="77"/>
    </row>
    <row r="502" spans="1:18" x14ac:dyDescent="0.2">
      <c r="A502" s="27" t="s">
        <v>376</v>
      </c>
      <c r="B502" s="27" t="s">
        <v>105</v>
      </c>
      <c r="C502" s="27" t="s">
        <v>377</v>
      </c>
      <c r="D502" s="27" t="s">
        <v>107</v>
      </c>
      <c r="E502" s="27" t="s">
        <v>108</v>
      </c>
      <c r="F502" s="27" t="s">
        <v>129</v>
      </c>
      <c r="G502" s="27" t="s">
        <v>110</v>
      </c>
      <c r="H502" s="27" t="s">
        <v>171</v>
      </c>
      <c r="I502" s="27" t="s">
        <v>172</v>
      </c>
      <c r="J502" s="27" t="s">
        <v>103</v>
      </c>
      <c r="K502" s="27" t="s">
        <v>104</v>
      </c>
      <c r="L502" s="27" t="s">
        <v>99</v>
      </c>
      <c r="M502" s="27" t="s">
        <v>100</v>
      </c>
      <c r="N502" s="27" t="s">
        <v>445</v>
      </c>
      <c r="O502" s="27" t="s">
        <v>548</v>
      </c>
      <c r="P502" s="71"/>
      <c r="Q502" s="71">
        <v>3.99</v>
      </c>
      <c r="R502" s="77"/>
    </row>
    <row r="503" spans="1:18" x14ac:dyDescent="0.2">
      <c r="A503" s="27" t="s">
        <v>376</v>
      </c>
      <c r="B503" s="27" t="s">
        <v>105</v>
      </c>
      <c r="C503" s="27" t="s">
        <v>377</v>
      </c>
      <c r="D503" s="27" t="s">
        <v>107</v>
      </c>
      <c r="E503" s="27" t="s">
        <v>108</v>
      </c>
      <c r="F503" s="27" t="s">
        <v>129</v>
      </c>
      <c r="G503" s="27" t="s">
        <v>110</v>
      </c>
      <c r="H503" s="27" t="s">
        <v>171</v>
      </c>
      <c r="I503" s="27" t="s">
        <v>172</v>
      </c>
      <c r="J503" s="27" t="s">
        <v>103</v>
      </c>
      <c r="K503" s="27" t="s">
        <v>104</v>
      </c>
      <c r="L503" s="27" t="s">
        <v>99</v>
      </c>
      <c r="M503" s="27" t="s">
        <v>100</v>
      </c>
      <c r="N503" s="27" t="s">
        <v>464</v>
      </c>
      <c r="O503" s="27" t="s">
        <v>575</v>
      </c>
      <c r="P503" s="71"/>
      <c r="Q503" s="71">
        <v>1.96</v>
      </c>
      <c r="R503" s="77"/>
    </row>
    <row r="504" spans="1:18" x14ac:dyDescent="0.2">
      <c r="A504" s="27" t="s">
        <v>376</v>
      </c>
      <c r="B504" s="27" t="s">
        <v>105</v>
      </c>
      <c r="C504" s="27" t="s">
        <v>377</v>
      </c>
      <c r="D504" s="27" t="s">
        <v>107</v>
      </c>
      <c r="E504" s="27" t="s">
        <v>108</v>
      </c>
      <c r="F504" s="27" t="s">
        <v>129</v>
      </c>
      <c r="G504" s="27" t="s">
        <v>110</v>
      </c>
      <c r="H504" s="27" t="s">
        <v>171</v>
      </c>
      <c r="I504" s="27" t="s">
        <v>172</v>
      </c>
      <c r="J504" s="27" t="s">
        <v>103</v>
      </c>
      <c r="K504" s="27" t="s">
        <v>104</v>
      </c>
      <c r="L504" s="27" t="s">
        <v>99</v>
      </c>
      <c r="M504" s="27" t="s">
        <v>100</v>
      </c>
      <c r="N504" s="27" t="s">
        <v>404</v>
      </c>
      <c r="O504" s="27" t="s">
        <v>506</v>
      </c>
      <c r="P504" s="71"/>
      <c r="Q504" s="71">
        <v>118.44</v>
      </c>
      <c r="R504" s="77"/>
    </row>
    <row r="505" spans="1:18" x14ac:dyDescent="0.2">
      <c r="A505" s="27" t="s">
        <v>376</v>
      </c>
      <c r="B505" s="27" t="s">
        <v>105</v>
      </c>
      <c r="C505" s="27" t="s">
        <v>377</v>
      </c>
      <c r="D505" s="27" t="s">
        <v>107</v>
      </c>
      <c r="E505" s="27" t="s">
        <v>108</v>
      </c>
      <c r="F505" s="27" t="s">
        <v>129</v>
      </c>
      <c r="G505" s="27" t="s">
        <v>110</v>
      </c>
      <c r="H505" s="27" t="s">
        <v>171</v>
      </c>
      <c r="I505" s="27" t="s">
        <v>172</v>
      </c>
      <c r="J505" s="27" t="s">
        <v>103</v>
      </c>
      <c r="K505" s="27" t="s">
        <v>104</v>
      </c>
      <c r="L505" s="27" t="s">
        <v>99</v>
      </c>
      <c r="M505" s="27" t="s">
        <v>100</v>
      </c>
      <c r="N505" s="27" t="s">
        <v>412</v>
      </c>
      <c r="O505" s="27" t="s">
        <v>507</v>
      </c>
      <c r="P505" s="71"/>
      <c r="Q505" s="71">
        <v>3.78</v>
      </c>
      <c r="R505" s="77"/>
    </row>
    <row r="506" spans="1:18" x14ac:dyDescent="0.2">
      <c r="A506" s="27" t="s">
        <v>376</v>
      </c>
      <c r="B506" s="27" t="s">
        <v>105</v>
      </c>
      <c r="C506" s="27" t="s">
        <v>377</v>
      </c>
      <c r="D506" s="27" t="s">
        <v>107</v>
      </c>
      <c r="E506" s="27" t="s">
        <v>108</v>
      </c>
      <c r="F506" s="27" t="s">
        <v>129</v>
      </c>
      <c r="G506" s="27" t="s">
        <v>110</v>
      </c>
      <c r="H506" s="27" t="s">
        <v>171</v>
      </c>
      <c r="I506" s="27" t="s">
        <v>172</v>
      </c>
      <c r="J506" s="27" t="s">
        <v>103</v>
      </c>
      <c r="K506" s="27" t="s">
        <v>104</v>
      </c>
      <c r="L506" s="27" t="s">
        <v>99</v>
      </c>
      <c r="M506" s="27" t="s">
        <v>100</v>
      </c>
      <c r="N506" s="27" t="s">
        <v>424</v>
      </c>
      <c r="O506" s="27" t="s">
        <v>508</v>
      </c>
      <c r="P506" s="71"/>
      <c r="Q506" s="71">
        <v>9.5299999999999994</v>
      </c>
      <c r="R506" s="77"/>
    </row>
    <row r="507" spans="1:18" x14ac:dyDescent="0.2">
      <c r="A507" s="27" t="s">
        <v>376</v>
      </c>
      <c r="B507" s="27" t="s">
        <v>105</v>
      </c>
      <c r="C507" s="27" t="s">
        <v>377</v>
      </c>
      <c r="D507" s="27" t="s">
        <v>107</v>
      </c>
      <c r="E507" s="27" t="s">
        <v>108</v>
      </c>
      <c r="F507" s="27" t="s">
        <v>129</v>
      </c>
      <c r="G507" s="27" t="s">
        <v>110</v>
      </c>
      <c r="H507" s="27" t="s">
        <v>171</v>
      </c>
      <c r="I507" s="27" t="s">
        <v>172</v>
      </c>
      <c r="J507" s="27" t="s">
        <v>103</v>
      </c>
      <c r="K507" s="27" t="s">
        <v>104</v>
      </c>
      <c r="L507" s="27" t="s">
        <v>99</v>
      </c>
      <c r="M507" s="27" t="s">
        <v>100</v>
      </c>
      <c r="N507" s="27" t="s">
        <v>446</v>
      </c>
      <c r="O507" s="27" t="s">
        <v>549</v>
      </c>
      <c r="P507" s="71"/>
      <c r="Q507" s="71">
        <v>5.68</v>
      </c>
      <c r="R507" s="77"/>
    </row>
    <row r="508" spans="1:18" x14ac:dyDescent="0.2">
      <c r="A508" s="27" t="s">
        <v>376</v>
      </c>
      <c r="B508" s="27" t="s">
        <v>105</v>
      </c>
      <c r="C508" s="27" t="s">
        <v>377</v>
      </c>
      <c r="D508" s="27" t="s">
        <v>107</v>
      </c>
      <c r="E508" s="27" t="s">
        <v>108</v>
      </c>
      <c r="F508" s="27" t="s">
        <v>129</v>
      </c>
      <c r="G508" s="27" t="s">
        <v>110</v>
      </c>
      <c r="H508" s="27" t="s">
        <v>171</v>
      </c>
      <c r="I508" s="27" t="s">
        <v>172</v>
      </c>
      <c r="J508" s="27" t="s">
        <v>103</v>
      </c>
      <c r="K508" s="27" t="s">
        <v>104</v>
      </c>
      <c r="L508" s="27" t="s">
        <v>99</v>
      </c>
      <c r="M508" s="27" t="s">
        <v>100</v>
      </c>
      <c r="N508" s="27" t="s">
        <v>431</v>
      </c>
      <c r="O508" s="27" t="s">
        <v>528</v>
      </c>
      <c r="P508" s="71"/>
      <c r="Q508" s="71">
        <v>8.3699999999999992</v>
      </c>
      <c r="R508" s="77"/>
    </row>
    <row r="509" spans="1:18" x14ac:dyDescent="0.2">
      <c r="A509" s="27" t="s">
        <v>376</v>
      </c>
      <c r="B509" s="27" t="s">
        <v>105</v>
      </c>
      <c r="C509" s="27" t="s">
        <v>377</v>
      </c>
      <c r="D509" s="27" t="s">
        <v>107</v>
      </c>
      <c r="E509" s="27" t="s">
        <v>108</v>
      </c>
      <c r="F509" s="27" t="s">
        <v>129</v>
      </c>
      <c r="G509" s="27" t="s">
        <v>110</v>
      </c>
      <c r="H509" s="27" t="s">
        <v>171</v>
      </c>
      <c r="I509" s="27" t="s">
        <v>172</v>
      </c>
      <c r="J509" s="27" t="s">
        <v>103</v>
      </c>
      <c r="K509" s="27" t="s">
        <v>104</v>
      </c>
      <c r="L509" s="27" t="s">
        <v>99</v>
      </c>
      <c r="M509" s="27" t="s">
        <v>100</v>
      </c>
      <c r="N509" s="27" t="s">
        <v>425</v>
      </c>
      <c r="O509" s="27" t="s">
        <v>509</v>
      </c>
      <c r="P509" s="71"/>
      <c r="Q509" s="71">
        <v>12.6</v>
      </c>
      <c r="R509" s="77"/>
    </row>
    <row r="510" spans="1:18" x14ac:dyDescent="0.2">
      <c r="A510" s="27" t="s">
        <v>376</v>
      </c>
      <c r="B510" s="27" t="s">
        <v>105</v>
      </c>
      <c r="C510" s="27" t="s">
        <v>377</v>
      </c>
      <c r="D510" s="27" t="s">
        <v>107</v>
      </c>
      <c r="E510" s="27" t="s">
        <v>108</v>
      </c>
      <c r="F510" s="27" t="s">
        <v>129</v>
      </c>
      <c r="G510" s="27" t="s">
        <v>110</v>
      </c>
      <c r="H510" s="27" t="s">
        <v>171</v>
      </c>
      <c r="I510" s="27" t="s">
        <v>172</v>
      </c>
      <c r="J510" s="27" t="s">
        <v>103</v>
      </c>
      <c r="K510" s="27" t="s">
        <v>104</v>
      </c>
      <c r="L510" s="27" t="s">
        <v>99</v>
      </c>
      <c r="M510" s="27" t="s">
        <v>100</v>
      </c>
      <c r="N510" s="27" t="s">
        <v>409</v>
      </c>
      <c r="O510" s="27" t="s">
        <v>551</v>
      </c>
      <c r="P510" s="71"/>
      <c r="Q510" s="71">
        <v>7.81</v>
      </c>
      <c r="R510" s="77"/>
    </row>
    <row r="511" spans="1:18" x14ac:dyDescent="0.2">
      <c r="A511" s="27" t="s">
        <v>376</v>
      </c>
      <c r="B511" s="27" t="s">
        <v>105</v>
      </c>
      <c r="C511" s="27" t="s">
        <v>377</v>
      </c>
      <c r="D511" s="27" t="s">
        <v>107</v>
      </c>
      <c r="E511" s="27" t="s">
        <v>108</v>
      </c>
      <c r="F511" s="27" t="s">
        <v>129</v>
      </c>
      <c r="G511" s="27" t="s">
        <v>110</v>
      </c>
      <c r="H511" s="27" t="s">
        <v>171</v>
      </c>
      <c r="I511" s="27" t="s">
        <v>172</v>
      </c>
      <c r="J511" s="27" t="s">
        <v>103</v>
      </c>
      <c r="K511" s="27" t="s">
        <v>104</v>
      </c>
      <c r="L511" s="27" t="s">
        <v>99</v>
      </c>
      <c r="M511" s="27" t="s">
        <v>100</v>
      </c>
      <c r="N511" s="27" t="s">
        <v>465</v>
      </c>
      <c r="O511" s="27" t="s">
        <v>576</v>
      </c>
      <c r="P511" s="71"/>
      <c r="Q511" s="71">
        <v>2.75</v>
      </c>
      <c r="R511" s="77"/>
    </row>
    <row r="512" spans="1:18" x14ac:dyDescent="0.2">
      <c r="A512" s="27" t="s">
        <v>376</v>
      </c>
      <c r="B512" s="27" t="s">
        <v>105</v>
      </c>
      <c r="C512" s="27" t="s">
        <v>377</v>
      </c>
      <c r="D512" s="27" t="s">
        <v>107</v>
      </c>
      <c r="E512" s="27" t="s">
        <v>108</v>
      </c>
      <c r="F512" s="27" t="s">
        <v>129</v>
      </c>
      <c r="G512" s="27" t="s">
        <v>110</v>
      </c>
      <c r="H512" s="27" t="s">
        <v>171</v>
      </c>
      <c r="I512" s="27" t="s">
        <v>172</v>
      </c>
      <c r="J512" s="27" t="s">
        <v>103</v>
      </c>
      <c r="K512" s="27" t="s">
        <v>104</v>
      </c>
      <c r="L512" s="27" t="s">
        <v>99</v>
      </c>
      <c r="M512" s="27" t="s">
        <v>100</v>
      </c>
      <c r="N512" s="27" t="s">
        <v>481</v>
      </c>
      <c r="O512" s="27" t="s">
        <v>590</v>
      </c>
      <c r="P512" s="71"/>
      <c r="Q512" s="71">
        <v>1.39</v>
      </c>
      <c r="R512" s="77"/>
    </row>
    <row r="513" spans="1:18" x14ac:dyDescent="0.2">
      <c r="A513" s="27" t="s">
        <v>376</v>
      </c>
      <c r="B513" s="27" t="s">
        <v>105</v>
      </c>
      <c r="C513" s="27" t="s">
        <v>377</v>
      </c>
      <c r="D513" s="27" t="s">
        <v>107</v>
      </c>
      <c r="E513" s="27" t="s">
        <v>108</v>
      </c>
      <c r="F513" s="27" t="s">
        <v>129</v>
      </c>
      <c r="G513" s="27" t="s">
        <v>110</v>
      </c>
      <c r="H513" s="27" t="s">
        <v>171</v>
      </c>
      <c r="I513" s="27" t="s">
        <v>172</v>
      </c>
      <c r="J513" s="27" t="s">
        <v>103</v>
      </c>
      <c r="K513" s="27" t="s">
        <v>104</v>
      </c>
      <c r="L513" s="27" t="s">
        <v>99</v>
      </c>
      <c r="M513" s="27" t="s">
        <v>100</v>
      </c>
      <c r="N513" s="27" t="s">
        <v>392</v>
      </c>
      <c r="O513" s="27" t="s">
        <v>552</v>
      </c>
      <c r="P513" s="71"/>
      <c r="Q513" s="71">
        <v>43.89</v>
      </c>
      <c r="R513" s="77"/>
    </row>
    <row r="514" spans="1:18" x14ac:dyDescent="0.2">
      <c r="A514" s="27" t="s">
        <v>376</v>
      </c>
      <c r="B514" s="27" t="s">
        <v>105</v>
      </c>
      <c r="C514" s="27" t="s">
        <v>377</v>
      </c>
      <c r="D514" s="27" t="s">
        <v>107</v>
      </c>
      <c r="E514" s="27" t="s">
        <v>108</v>
      </c>
      <c r="F514" s="27" t="s">
        <v>129</v>
      </c>
      <c r="G514" s="27" t="s">
        <v>110</v>
      </c>
      <c r="H514" s="27" t="s">
        <v>171</v>
      </c>
      <c r="I514" s="27" t="s">
        <v>172</v>
      </c>
      <c r="J514" s="27" t="s">
        <v>103</v>
      </c>
      <c r="K514" s="27" t="s">
        <v>104</v>
      </c>
      <c r="L514" s="27" t="s">
        <v>99</v>
      </c>
      <c r="M514" s="27" t="s">
        <v>100</v>
      </c>
      <c r="N514" s="27" t="s">
        <v>381</v>
      </c>
      <c r="O514" s="27" t="s">
        <v>510</v>
      </c>
      <c r="P514" s="71"/>
      <c r="Q514" s="71">
        <v>514.9</v>
      </c>
      <c r="R514" s="77"/>
    </row>
    <row r="515" spans="1:18" x14ac:dyDescent="0.2">
      <c r="A515" s="27" t="s">
        <v>376</v>
      </c>
      <c r="B515" s="27" t="s">
        <v>105</v>
      </c>
      <c r="C515" s="27" t="s">
        <v>377</v>
      </c>
      <c r="D515" s="27" t="s">
        <v>107</v>
      </c>
      <c r="E515" s="27" t="s">
        <v>108</v>
      </c>
      <c r="F515" s="27" t="s">
        <v>129</v>
      </c>
      <c r="G515" s="27" t="s">
        <v>110</v>
      </c>
      <c r="H515" s="27" t="s">
        <v>171</v>
      </c>
      <c r="I515" s="27" t="s">
        <v>172</v>
      </c>
      <c r="J515" s="27" t="s">
        <v>103</v>
      </c>
      <c r="K515" s="27" t="s">
        <v>104</v>
      </c>
      <c r="L515" s="27" t="s">
        <v>99</v>
      </c>
      <c r="M515" s="27" t="s">
        <v>100</v>
      </c>
      <c r="N515" s="27" t="s">
        <v>393</v>
      </c>
      <c r="O515" s="27" t="s">
        <v>555</v>
      </c>
      <c r="P515" s="71"/>
      <c r="Q515" s="71">
        <v>207.31</v>
      </c>
      <c r="R515" s="77"/>
    </row>
    <row r="516" spans="1:18" x14ac:dyDescent="0.2">
      <c r="A516" s="27" t="s">
        <v>376</v>
      </c>
      <c r="B516" s="27" t="s">
        <v>105</v>
      </c>
      <c r="C516" s="27" t="s">
        <v>377</v>
      </c>
      <c r="D516" s="27" t="s">
        <v>107</v>
      </c>
      <c r="E516" s="27" t="s">
        <v>108</v>
      </c>
      <c r="F516" s="27" t="s">
        <v>129</v>
      </c>
      <c r="G516" s="27" t="s">
        <v>110</v>
      </c>
      <c r="H516" s="27" t="s">
        <v>171</v>
      </c>
      <c r="I516" s="27" t="s">
        <v>172</v>
      </c>
      <c r="J516" s="27" t="s">
        <v>103</v>
      </c>
      <c r="K516" s="27" t="s">
        <v>104</v>
      </c>
      <c r="L516" s="27" t="s">
        <v>99</v>
      </c>
      <c r="M516" s="27" t="s">
        <v>100</v>
      </c>
      <c r="N516" s="27" t="s">
        <v>411</v>
      </c>
      <c r="O516" s="27" t="s">
        <v>556</v>
      </c>
      <c r="P516" s="71"/>
      <c r="Q516" s="71">
        <v>7.25</v>
      </c>
      <c r="R516" s="77"/>
    </row>
    <row r="517" spans="1:18" x14ac:dyDescent="0.2">
      <c r="A517" s="27" t="s">
        <v>376</v>
      </c>
      <c r="B517" s="27" t="s">
        <v>105</v>
      </c>
      <c r="C517" s="27" t="s">
        <v>377</v>
      </c>
      <c r="D517" s="27" t="s">
        <v>107</v>
      </c>
      <c r="E517" s="27" t="s">
        <v>108</v>
      </c>
      <c r="F517" s="27" t="s">
        <v>129</v>
      </c>
      <c r="G517" s="27" t="s">
        <v>110</v>
      </c>
      <c r="H517" s="27" t="s">
        <v>171</v>
      </c>
      <c r="I517" s="27" t="s">
        <v>172</v>
      </c>
      <c r="J517" s="27" t="s">
        <v>103</v>
      </c>
      <c r="K517" s="27" t="s">
        <v>104</v>
      </c>
      <c r="L517" s="27" t="s">
        <v>99</v>
      </c>
      <c r="M517" s="27" t="s">
        <v>100</v>
      </c>
      <c r="N517" s="27" t="s">
        <v>394</v>
      </c>
      <c r="O517" s="27" t="s">
        <v>512</v>
      </c>
      <c r="P517" s="71"/>
      <c r="Q517" s="71">
        <v>308.11</v>
      </c>
      <c r="R517" s="77"/>
    </row>
    <row r="518" spans="1:18" x14ac:dyDescent="0.2">
      <c r="A518" s="27" t="s">
        <v>376</v>
      </c>
      <c r="B518" s="27" t="s">
        <v>105</v>
      </c>
      <c r="C518" s="27" t="s">
        <v>377</v>
      </c>
      <c r="D518" s="27" t="s">
        <v>107</v>
      </c>
      <c r="E518" s="27" t="s">
        <v>108</v>
      </c>
      <c r="F518" s="27" t="s">
        <v>129</v>
      </c>
      <c r="G518" s="27" t="s">
        <v>110</v>
      </c>
      <c r="H518" s="27" t="s">
        <v>171</v>
      </c>
      <c r="I518" s="27" t="s">
        <v>172</v>
      </c>
      <c r="J518" s="27" t="s">
        <v>103</v>
      </c>
      <c r="K518" s="27" t="s">
        <v>104</v>
      </c>
      <c r="L518" s="27" t="s">
        <v>99</v>
      </c>
      <c r="M518" s="27" t="s">
        <v>100</v>
      </c>
      <c r="N518" s="27" t="s">
        <v>450</v>
      </c>
      <c r="O518" s="27" t="s">
        <v>557</v>
      </c>
      <c r="P518" s="71"/>
      <c r="Q518" s="71">
        <v>0.35</v>
      </c>
      <c r="R518" s="77"/>
    </row>
    <row r="519" spans="1:18" x14ac:dyDescent="0.2">
      <c r="A519" s="27" t="s">
        <v>376</v>
      </c>
      <c r="B519" s="27" t="s">
        <v>105</v>
      </c>
      <c r="C519" s="27" t="s">
        <v>377</v>
      </c>
      <c r="D519" s="27" t="s">
        <v>107</v>
      </c>
      <c r="E519" s="27" t="s">
        <v>108</v>
      </c>
      <c r="F519" s="27" t="s">
        <v>129</v>
      </c>
      <c r="G519" s="27" t="s">
        <v>110</v>
      </c>
      <c r="H519" s="27" t="s">
        <v>171</v>
      </c>
      <c r="I519" s="27" t="s">
        <v>172</v>
      </c>
      <c r="J519" s="27" t="s">
        <v>103</v>
      </c>
      <c r="K519" s="27" t="s">
        <v>104</v>
      </c>
      <c r="L519" s="27" t="s">
        <v>99</v>
      </c>
      <c r="M519" s="27" t="s">
        <v>100</v>
      </c>
      <c r="N519" s="27" t="s">
        <v>467</v>
      </c>
      <c r="O519" s="27" t="s">
        <v>578</v>
      </c>
      <c r="P519" s="71"/>
      <c r="Q519" s="71">
        <v>2.11</v>
      </c>
      <c r="R519" s="77"/>
    </row>
    <row r="520" spans="1:18" x14ac:dyDescent="0.2">
      <c r="A520" s="27" t="s">
        <v>376</v>
      </c>
      <c r="B520" s="27" t="s">
        <v>105</v>
      </c>
      <c r="C520" s="27" t="s">
        <v>377</v>
      </c>
      <c r="D520" s="27" t="s">
        <v>107</v>
      </c>
      <c r="E520" s="27" t="s">
        <v>108</v>
      </c>
      <c r="F520" s="27" t="s">
        <v>129</v>
      </c>
      <c r="G520" s="27" t="s">
        <v>110</v>
      </c>
      <c r="H520" s="27" t="s">
        <v>171</v>
      </c>
      <c r="I520" s="27" t="s">
        <v>172</v>
      </c>
      <c r="J520" s="27" t="s">
        <v>103</v>
      </c>
      <c r="K520" s="27" t="s">
        <v>104</v>
      </c>
      <c r="L520" s="27" t="s">
        <v>99</v>
      </c>
      <c r="M520" s="27" t="s">
        <v>100</v>
      </c>
      <c r="N520" s="27" t="s">
        <v>395</v>
      </c>
      <c r="O520" s="27" t="s">
        <v>513</v>
      </c>
      <c r="P520" s="71"/>
      <c r="Q520" s="71">
        <v>29.45</v>
      </c>
      <c r="R520" s="77"/>
    </row>
    <row r="521" spans="1:18" x14ac:dyDescent="0.2">
      <c r="A521" s="27" t="s">
        <v>376</v>
      </c>
      <c r="B521" s="27" t="s">
        <v>105</v>
      </c>
      <c r="C521" s="27" t="s">
        <v>377</v>
      </c>
      <c r="D521" s="27" t="s">
        <v>107</v>
      </c>
      <c r="E521" s="27" t="s">
        <v>108</v>
      </c>
      <c r="F521" s="27" t="s">
        <v>129</v>
      </c>
      <c r="G521" s="27" t="s">
        <v>110</v>
      </c>
      <c r="H521" s="27" t="s">
        <v>171</v>
      </c>
      <c r="I521" s="27" t="s">
        <v>172</v>
      </c>
      <c r="J521" s="27" t="s">
        <v>103</v>
      </c>
      <c r="K521" s="27" t="s">
        <v>104</v>
      </c>
      <c r="L521" s="27" t="s">
        <v>99</v>
      </c>
      <c r="M521" s="27" t="s">
        <v>100</v>
      </c>
      <c r="N521" s="27" t="s">
        <v>396</v>
      </c>
      <c r="O521" s="27" t="s">
        <v>514</v>
      </c>
      <c r="P521" s="71"/>
      <c r="Q521" s="71">
        <v>94.93</v>
      </c>
      <c r="R521" s="77"/>
    </row>
    <row r="522" spans="1:18" x14ac:dyDescent="0.2">
      <c r="A522" s="27" t="s">
        <v>376</v>
      </c>
      <c r="B522" s="27" t="s">
        <v>105</v>
      </c>
      <c r="C522" s="27" t="s">
        <v>377</v>
      </c>
      <c r="D522" s="27" t="s">
        <v>107</v>
      </c>
      <c r="E522" s="27" t="s">
        <v>108</v>
      </c>
      <c r="F522" s="27" t="s">
        <v>129</v>
      </c>
      <c r="G522" s="27" t="s">
        <v>110</v>
      </c>
      <c r="H522" s="27" t="s">
        <v>171</v>
      </c>
      <c r="I522" s="27" t="s">
        <v>172</v>
      </c>
      <c r="J522" s="27" t="s">
        <v>103</v>
      </c>
      <c r="K522" s="27" t="s">
        <v>104</v>
      </c>
      <c r="L522" s="27" t="s">
        <v>99</v>
      </c>
      <c r="M522" s="27" t="s">
        <v>100</v>
      </c>
      <c r="N522" s="27" t="s">
        <v>451</v>
      </c>
      <c r="O522" s="27" t="s">
        <v>558</v>
      </c>
      <c r="P522" s="71"/>
      <c r="Q522" s="71">
        <v>1.1000000000000001</v>
      </c>
      <c r="R522" s="77"/>
    </row>
    <row r="523" spans="1:18" x14ac:dyDescent="0.2">
      <c r="A523" s="27" t="s">
        <v>376</v>
      </c>
      <c r="B523" s="27" t="s">
        <v>105</v>
      </c>
      <c r="C523" s="27" t="s">
        <v>377</v>
      </c>
      <c r="D523" s="27" t="s">
        <v>107</v>
      </c>
      <c r="E523" s="27" t="s">
        <v>108</v>
      </c>
      <c r="F523" s="27" t="s">
        <v>129</v>
      </c>
      <c r="G523" s="27" t="s">
        <v>110</v>
      </c>
      <c r="H523" s="27" t="s">
        <v>171</v>
      </c>
      <c r="I523" s="27" t="s">
        <v>172</v>
      </c>
      <c r="J523" s="27" t="s">
        <v>103</v>
      </c>
      <c r="K523" s="27" t="s">
        <v>104</v>
      </c>
      <c r="L523" s="27" t="s">
        <v>99</v>
      </c>
      <c r="M523" s="27" t="s">
        <v>100</v>
      </c>
      <c r="N523" s="27" t="s">
        <v>482</v>
      </c>
      <c r="O523" s="27" t="s">
        <v>591</v>
      </c>
      <c r="P523" s="71"/>
      <c r="Q523" s="71">
        <v>0.14000000000000001</v>
      </c>
      <c r="R523" s="77"/>
    </row>
    <row r="524" spans="1:18" x14ac:dyDescent="0.2">
      <c r="A524" s="27" t="s">
        <v>376</v>
      </c>
      <c r="B524" s="27" t="s">
        <v>105</v>
      </c>
      <c r="C524" s="27" t="s">
        <v>377</v>
      </c>
      <c r="D524" s="27" t="s">
        <v>107</v>
      </c>
      <c r="E524" s="27" t="s">
        <v>108</v>
      </c>
      <c r="F524" s="27" t="s">
        <v>129</v>
      </c>
      <c r="G524" s="27" t="s">
        <v>110</v>
      </c>
      <c r="H524" s="27" t="s">
        <v>171</v>
      </c>
      <c r="I524" s="27" t="s">
        <v>172</v>
      </c>
      <c r="J524" s="27" t="s">
        <v>103</v>
      </c>
      <c r="K524" s="27" t="s">
        <v>104</v>
      </c>
      <c r="L524" s="27" t="s">
        <v>99</v>
      </c>
      <c r="M524" s="27" t="s">
        <v>100</v>
      </c>
      <c r="N524" s="27" t="s">
        <v>468</v>
      </c>
      <c r="O524" s="27" t="s">
        <v>579</v>
      </c>
      <c r="P524" s="71"/>
      <c r="Q524" s="71">
        <v>2.2000000000000002</v>
      </c>
      <c r="R524" s="77"/>
    </row>
    <row r="525" spans="1:18" x14ac:dyDescent="0.2">
      <c r="A525" s="27" t="s">
        <v>376</v>
      </c>
      <c r="B525" s="27" t="s">
        <v>105</v>
      </c>
      <c r="C525" s="27" t="s">
        <v>377</v>
      </c>
      <c r="D525" s="27" t="s">
        <v>107</v>
      </c>
      <c r="E525" s="27" t="s">
        <v>108</v>
      </c>
      <c r="F525" s="27" t="s">
        <v>129</v>
      </c>
      <c r="G525" s="27" t="s">
        <v>110</v>
      </c>
      <c r="H525" s="27" t="s">
        <v>171</v>
      </c>
      <c r="I525" s="27" t="s">
        <v>172</v>
      </c>
      <c r="J525" s="27" t="s">
        <v>103</v>
      </c>
      <c r="K525" s="27" t="s">
        <v>104</v>
      </c>
      <c r="L525" s="27" t="s">
        <v>99</v>
      </c>
      <c r="M525" s="27" t="s">
        <v>100</v>
      </c>
      <c r="N525" s="27" t="s">
        <v>452</v>
      </c>
      <c r="O525" s="27" t="s">
        <v>559</v>
      </c>
      <c r="P525" s="71"/>
      <c r="Q525" s="71">
        <v>7.18</v>
      </c>
      <c r="R525" s="77"/>
    </row>
    <row r="526" spans="1:18" x14ac:dyDescent="0.2">
      <c r="A526" s="27" t="s">
        <v>376</v>
      </c>
      <c r="B526" s="27" t="s">
        <v>105</v>
      </c>
      <c r="C526" s="27" t="s">
        <v>377</v>
      </c>
      <c r="D526" s="27" t="s">
        <v>107</v>
      </c>
      <c r="E526" s="27" t="s">
        <v>108</v>
      </c>
      <c r="F526" s="27" t="s">
        <v>129</v>
      </c>
      <c r="G526" s="27" t="s">
        <v>110</v>
      </c>
      <c r="H526" s="27" t="s">
        <v>171</v>
      </c>
      <c r="I526" s="27" t="s">
        <v>172</v>
      </c>
      <c r="J526" s="27" t="s">
        <v>103</v>
      </c>
      <c r="K526" s="27" t="s">
        <v>104</v>
      </c>
      <c r="L526" s="27" t="s">
        <v>99</v>
      </c>
      <c r="M526" s="27" t="s">
        <v>100</v>
      </c>
      <c r="N526" s="27" t="s">
        <v>432</v>
      </c>
      <c r="O526" s="27" t="s">
        <v>529</v>
      </c>
      <c r="P526" s="71"/>
      <c r="Q526" s="71">
        <v>49.79</v>
      </c>
      <c r="R526" s="77"/>
    </row>
    <row r="527" spans="1:18" x14ac:dyDescent="0.2">
      <c r="A527" s="27" t="s">
        <v>376</v>
      </c>
      <c r="B527" s="27" t="s">
        <v>105</v>
      </c>
      <c r="C527" s="27" t="s">
        <v>377</v>
      </c>
      <c r="D527" s="27" t="s">
        <v>107</v>
      </c>
      <c r="E527" s="27" t="s">
        <v>108</v>
      </c>
      <c r="F527" s="27" t="s">
        <v>129</v>
      </c>
      <c r="G527" s="27" t="s">
        <v>110</v>
      </c>
      <c r="H527" s="27" t="s">
        <v>171</v>
      </c>
      <c r="I527" s="27" t="s">
        <v>172</v>
      </c>
      <c r="J527" s="27" t="s">
        <v>103</v>
      </c>
      <c r="K527" s="27" t="s">
        <v>104</v>
      </c>
      <c r="L527" s="27" t="s">
        <v>99</v>
      </c>
      <c r="M527" s="27" t="s">
        <v>100</v>
      </c>
      <c r="N527" s="27" t="s">
        <v>397</v>
      </c>
      <c r="O527" s="27" t="s">
        <v>560</v>
      </c>
      <c r="P527" s="71"/>
      <c r="Q527" s="71">
        <v>26.61</v>
      </c>
      <c r="R527" s="77"/>
    </row>
    <row r="528" spans="1:18" x14ac:dyDescent="0.2">
      <c r="A528" s="27" t="s">
        <v>376</v>
      </c>
      <c r="B528" s="27" t="s">
        <v>105</v>
      </c>
      <c r="C528" s="27" t="s">
        <v>377</v>
      </c>
      <c r="D528" s="27" t="s">
        <v>107</v>
      </c>
      <c r="E528" s="27" t="s">
        <v>108</v>
      </c>
      <c r="F528" s="27" t="s">
        <v>129</v>
      </c>
      <c r="G528" s="27" t="s">
        <v>110</v>
      </c>
      <c r="H528" s="27" t="s">
        <v>171</v>
      </c>
      <c r="I528" s="27" t="s">
        <v>172</v>
      </c>
      <c r="J528" s="27" t="s">
        <v>103</v>
      </c>
      <c r="K528" s="27" t="s">
        <v>104</v>
      </c>
      <c r="L528" s="27" t="s">
        <v>99</v>
      </c>
      <c r="M528" s="27" t="s">
        <v>100</v>
      </c>
      <c r="N528" s="27" t="s">
        <v>453</v>
      </c>
      <c r="O528" s="27" t="s">
        <v>561</v>
      </c>
      <c r="P528" s="71"/>
      <c r="Q528" s="71">
        <v>0.93</v>
      </c>
      <c r="R528" s="77"/>
    </row>
    <row r="529" spans="1:18" x14ac:dyDescent="0.2">
      <c r="A529" s="27" t="s">
        <v>376</v>
      </c>
      <c r="B529" s="27" t="s">
        <v>105</v>
      </c>
      <c r="C529" s="27" t="s">
        <v>377</v>
      </c>
      <c r="D529" s="27" t="s">
        <v>107</v>
      </c>
      <c r="E529" s="27" t="s">
        <v>108</v>
      </c>
      <c r="F529" s="27" t="s">
        <v>129</v>
      </c>
      <c r="G529" s="27" t="s">
        <v>110</v>
      </c>
      <c r="H529" s="27" t="s">
        <v>171</v>
      </c>
      <c r="I529" s="27" t="s">
        <v>172</v>
      </c>
      <c r="J529" s="27" t="s">
        <v>103</v>
      </c>
      <c r="K529" s="27" t="s">
        <v>104</v>
      </c>
      <c r="L529" s="27" t="s">
        <v>99</v>
      </c>
      <c r="M529" s="27" t="s">
        <v>100</v>
      </c>
      <c r="N529" s="27" t="s">
        <v>469</v>
      </c>
      <c r="O529" s="27" t="s">
        <v>580</v>
      </c>
      <c r="P529" s="71"/>
      <c r="Q529" s="71">
        <v>0.41</v>
      </c>
      <c r="R529" s="77"/>
    </row>
    <row r="530" spans="1:18" x14ac:dyDescent="0.2">
      <c r="A530" s="27" t="s">
        <v>376</v>
      </c>
      <c r="B530" s="27" t="s">
        <v>105</v>
      </c>
      <c r="C530" s="27" t="s">
        <v>377</v>
      </c>
      <c r="D530" s="27" t="s">
        <v>107</v>
      </c>
      <c r="E530" s="27" t="s">
        <v>108</v>
      </c>
      <c r="F530" s="27" t="s">
        <v>129</v>
      </c>
      <c r="G530" s="27" t="s">
        <v>110</v>
      </c>
      <c r="H530" s="27" t="s">
        <v>171</v>
      </c>
      <c r="I530" s="27" t="s">
        <v>172</v>
      </c>
      <c r="J530" s="27" t="s">
        <v>103</v>
      </c>
      <c r="K530" s="27" t="s">
        <v>104</v>
      </c>
      <c r="L530" s="27" t="s">
        <v>99</v>
      </c>
      <c r="M530" s="27" t="s">
        <v>100</v>
      </c>
      <c r="N530" s="27" t="s">
        <v>414</v>
      </c>
      <c r="O530" s="27" t="s">
        <v>516</v>
      </c>
      <c r="P530" s="71"/>
      <c r="Q530" s="71">
        <v>22.45</v>
      </c>
      <c r="R530" s="77"/>
    </row>
    <row r="531" spans="1:18" x14ac:dyDescent="0.2">
      <c r="A531" s="27" t="s">
        <v>376</v>
      </c>
      <c r="B531" s="27" t="s">
        <v>105</v>
      </c>
      <c r="C531" s="27" t="s">
        <v>377</v>
      </c>
      <c r="D531" s="27" t="s">
        <v>107</v>
      </c>
      <c r="E531" s="27" t="s">
        <v>108</v>
      </c>
      <c r="F531" s="27" t="s">
        <v>129</v>
      </c>
      <c r="G531" s="27" t="s">
        <v>110</v>
      </c>
      <c r="H531" s="27" t="s">
        <v>171</v>
      </c>
      <c r="I531" s="27" t="s">
        <v>172</v>
      </c>
      <c r="J531" s="27" t="s">
        <v>103</v>
      </c>
      <c r="K531" s="27" t="s">
        <v>104</v>
      </c>
      <c r="L531" s="27" t="s">
        <v>99</v>
      </c>
      <c r="M531" s="27" t="s">
        <v>100</v>
      </c>
      <c r="N531" s="27" t="s">
        <v>398</v>
      </c>
      <c r="O531" s="27" t="s">
        <v>517</v>
      </c>
      <c r="P531" s="71"/>
      <c r="Q531" s="71">
        <v>75.739999999999995</v>
      </c>
      <c r="R531" s="77"/>
    </row>
    <row r="532" spans="1:18" x14ac:dyDescent="0.2">
      <c r="A532" s="27" t="s">
        <v>376</v>
      </c>
      <c r="B532" s="27" t="s">
        <v>105</v>
      </c>
      <c r="C532" s="27" t="s">
        <v>377</v>
      </c>
      <c r="D532" s="27" t="s">
        <v>107</v>
      </c>
      <c r="E532" s="27" t="s">
        <v>108</v>
      </c>
      <c r="F532" s="27" t="s">
        <v>129</v>
      </c>
      <c r="G532" s="27" t="s">
        <v>110</v>
      </c>
      <c r="H532" s="27" t="s">
        <v>171</v>
      </c>
      <c r="I532" s="27" t="s">
        <v>172</v>
      </c>
      <c r="J532" s="27" t="s">
        <v>103</v>
      </c>
      <c r="K532" s="27" t="s">
        <v>104</v>
      </c>
      <c r="L532" s="27" t="s">
        <v>99</v>
      </c>
      <c r="M532" s="27" t="s">
        <v>100</v>
      </c>
      <c r="N532" s="27" t="s">
        <v>483</v>
      </c>
      <c r="O532" s="27" t="s">
        <v>592</v>
      </c>
      <c r="P532" s="71"/>
      <c r="Q532" s="71">
        <v>0.35</v>
      </c>
      <c r="R532" s="77"/>
    </row>
    <row r="533" spans="1:18" x14ac:dyDescent="0.2">
      <c r="A533" s="27" t="s">
        <v>376</v>
      </c>
      <c r="B533" s="27" t="s">
        <v>105</v>
      </c>
      <c r="C533" s="27" t="s">
        <v>377</v>
      </c>
      <c r="D533" s="27" t="s">
        <v>107</v>
      </c>
      <c r="E533" s="27" t="s">
        <v>108</v>
      </c>
      <c r="F533" s="27" t="s">
        <v>129</v>
      </c>
      <c r="G533" s="27" t="s">
        <v>110</v>
      </c>
      <c r="H533" s="27" t="s">
        <v>171</v>
      </c>
      <c r="I533" s="27" t="s">
        <v>172</v>
      </c>
      <c r="J533" s="27" t="s">
        <v>103</v>
      </c>
      <c r="K533" s="27" t="s">
        <v>104</v>
      </c>
      <c r="L533" s="27" t="s">
        <v>99</v>
      </c>
      <c r="M533" s="27" t="s">
        <v>100</v>
      </c>
      <c r="N533" s="27" t="s">
        <v>410</v>
      </c>
      <c r="O533" s="27" t="s">
        <v>562</v>
      </c>
      <c r="P533" s="71"/>
      <c r="Q533" s="71">
        <v>29.2</v>
      </c>
      <c r="R533" s="77"/>
    </row>
    <row r="534" spans="1:18" x14ac:dyDescent="0.2">
      <c r="A534" s="27" t="s">
        <v>376</v>
      </c>
      <c r="B534" s="27" t="s">
        <v>105</v>
      </c>
      <c r="C534" s="27" t="s">
        <v>377</v>
      </c>
      <c r="D534" s="27" t="s">
        <v>107</v>
      </c>
      <c r="E534" s="27" t="s">
        <v>108</v>
      </c>
      <c r="F534" s="27" t="s">
        <v>129</v>
      </c>
      <c r="G534" s="27" t="s">
        <v>110</v>
      </c>
      <c r="H534" s="27" t="s">
        <v>171</v>
      </c>
      <c r="I534" s="27" t="s">
        <v>172</v>
      </c>
      <c r="J534" s="27" t="s">
        <v>103</v>
      </c>
      <c r="K534" s="27" t="s">
        <v>104</v>
      </c>
      <c r="L534" s="27" t="s">
        <v>99</v>
      </c>
      <c r="M534" s="27" t="s">
        <v>100</v>
      </c>
      <c r="N534" s="27" t="s">
        <v>399</v>
      </c>
      <c r="O534" s="27" t="s">
        <v>565</v>
      </c>
      <c r="P534" s="71"/>
      <c r="Q534" s="71">
        <v>16.07</v>
      </c>
      <c r="R534" s="77"/>
    </row>
    <row r="535" spans="1:18" x14ac:dyDescent="0.2">
      <c r="A535" s="27" t="s">
        <v>376</v>
      </c>
      <c r="B535" s="27" t="s">
        <v>105</v>
      </c>
      <c r="C535" s="27" t="s">
        <v>377</v>
      </c>
      <c r="D535" s="27" t="s">
        <v>107</v>
      </c>
      <c r="E535" s="27" t="s">
        <v>108</v>
      </c>
      <c r="F535" s="27" t="s">
        <v>129</v>
      </c>
      <c r="G535" s="27" t="s">
        <v>110</v>
      </c>
      <c r="H535" s="27" t="s">
        <v>171</v>
      </c>
      <c r="I535" s="27" t="s">
        <v>172</v>
      </c>
      <c r="J535" s="27" t="s">
        <v>103</v>
      </c>
      <c r="K535" s="27" t="s">
        <v>104</v>
      </c>
      <c r="L535" s="27" t="s">
        <v>99</v>
      </c>
      <c r="M535" s="27" t="s">
        <v>100</v>
      </c>
      <c r="N535" s="27" t="s">
        <v>428</v>
      </c>
      <c r="O535" s="27" t="s">
        <v>518</v>
      </c>
      <c r="P535" s="71"/>
      <c r="Q535" s="71">
        <v>10.96</v>
      </c>
      <c r="R535" s="77"/>
    </row>
    <row r="536" spans="1:18" x14ac:dyDescent="0.2">
      <c r="A536" s="27" t="s">
        <v>376</v>
      </c>
      <c r="B536" s="27" t="s">
        <v>105</v>
      </c>
      <c r="C536" s="27" t="s">
        <v>377</v>
      </c>
      <c r="D536" s="27" t="s">
        <v>107</v>
      </c>
      <c r="E536" s="27" t="s">
        <v>108</v>
      </c>
      <c r="F536" s="27" t="s">
        <v>129</v>
      </c>
      <c r="G536" s="27" t="s">
        <v>110</v>
      </c>
      <c r="H536" s="27" t="s">
        <v>171</v>
      </c>
      <c r="I536" s="27" t="s">
        <v>172</v>
      </c>
      <c r="J536" s="27" t="s">
        <v>103</v>
      </c>
      <c r="K536" s="27" t="s">
        <v>104</v>
      </c>
      <c r="L536" s="27" t="s">
        <v>99</v>
      </c>
      <c r="M536" s="27" t="s">
        <v>100</v>
      </c>
      <c r="N536" s="27" t="s">
        <v>484</v>
      </c>
      <c r="O536" s="27" t="s">
        <v>593</v>
      </c>
      <c r="P536" s="71"/>
      <c r="Q536" s="71">
        <v>0.26</v>
      </c>
      <c r="R536" s="77"/>
    </row>
    <row r="537" spans="1:18" x14ac:dyDescent="0.2">
      <c r="A537" s="27" t="s">
        <v>376</v>
      </c>
      <c r="B537" s="27" t="s">
        <v>105</v>
      </c>
      <c r="C537" s="27" t="s">
        <v>377</v>
      </c>
      <c r="D537" s="27" t="s">
        <v>107</v>
      </c>
      <c r="E537" s="27" t="s">
        <v>108</v>
      </c>
      <c r="F537" s="27" t="s">
        <v>129</v>
      </c>
      <c r="G537" s="27" t="s">
        <v>110</v>
      </c>
      <c r="H537" s="27" t="s">
        <v>171</v>
      </c>
      <c r="I537" s="27" t="s">
        <v>172</v>
      </c>
      <c r="J537" s="27" t="s">
        <v>103</v>
      </c>
      <c r="K537" s="27" t="s">
        <v>104</v>
      </c>
      <c r="L537" s="27" t="s">
        <v>99</v>
      </c>
      <c r="M537" s="27" t="s">
        <v>100</v>
      </c>
      <c r="N537" s="27" t="s">
        <v>417</v>
      </c>
      <c r="O537" s="27" t="s">
        <v>530</v>
      </c>
      <c r="P537" s="71"/>
      <c r="Q537" s="71">
        <v>3.64</v>
      </c>
      <c r="R537" s="77"/>
    </row>
    <row r="538" spans="1:18" x14ac:dyDescent="0.2">
      <c r="A538" s="27" t="s">
        <v>376</v>
      </c>
      <c r="B538" s="27" t="s">
        <v>105</v>
      </c>
      <c r="C538" s="27" t="s">
        <v>377</v>
      </c>
      <c r="D538" s="27" t="s">
        <v>107</v>
      </c>
      <c r="E538" s="27" t="s">
        <v>108</v>
      </c>
      <c r="F538" s="27" t="s">
        <v>129</v>
      </c>
      <c r="G538" s="27" t="s">
        <v>110</v>
      </c>
      <c r="H538" s="27" t="s">
        <v>171</v>
      </c>
      <c r="I538" s="27" t="s">
        <v>172</v>
      </c>
      <c r="J538" s="27" t="s">
        <v>103</v>
      </c>
      <c r="K538" s="27" t="s">
        <v>104</v>
      </c>
      <c r="L538" s="27" t="s">
        <v>99</v>
      </c>
      <c r="M538" s="27" t="s">
        <v>100</v>
      </c>
      <c r="N538" s="27" t="s">
        <v>400</v>
      </c>
      <c r="O538" s="27" t="s">
        <v>519</v>
      </c>
      <c r="P538" s="71"/>
      <c r="Q538" s="71">
        <v>82.16</v>
      </c>
      <c r="R538" s="77"/>
    </row>
    <row r="539" spans="1:18" x14ac:dyDescent="0.2">
      <c r="A539" s="27" t="s">
        <v>376</v>
      </c>
      <c r="B539" s="27" t="s">
        <v>105</v>
      </c>
      <c r="C539" s="27" t="s">
        <v>377</v>
      </c>
      <c r="D539" s="27" t="s">
        <v>107</v>
      </c>
      <c r="E539" s="27" t="s">
        <v>108</v>
      </c>
      <c r="F539" s="27" t="s">
        <v>129</v>
      </c>
      <c r="G539" s="27" t="s">
        <v>110</v>
      </c>
      <c r="H539" s="27" t="s">
        <v>171</v>
      </c>
      <c r="I539" s="27" t="s">
        <v>172</v>
      </c>
      <c r="J539" s="27" t="s">
        <v>103</v>
      </c>
      <c r="K539" s="27" t="s">
        <v>104</v>
      </c>
      <c r="L539" s="27" t="s">
        <v>99</v>
      </c>
      <c r="M539" s="27" t="s">
        <v>100</v>
      </c>
      <c r="N539" s="27" t="s">
        <v>470</v>
      </c>
      <c r="O539" s="27" t="s">
        <v>581</v>
      </c>
      <c r="P539" s="71"/>
      <c r="Q539" s="71">
        <v>5.18</v>
      </c>
      <c r="R539" s="77"/>
    </row>
    <row r="540" spans="1:18" x14ac:dyDescent="0.2">
      <c r="A540" s="27" t="s">
        <v>376</v>
      </c>
      <c r="B540" s="27" t="s">
        <v>105</v>
      </c>
      <c r="C540" s="27" t="s">
        <v>377</v>
      </c>
      <c r="D540" s="27" t="s">
        <v>107</v>
      </c>
      <c r="E540" s="27" t="s">
        <v>108</v>
      </c>
      <c r="F540" s="27" t="s">
        <v>129</v>
      </c>
      <c r="G540" s="27" t="s">
        <v>110</v>
      </c>
      <c r="H540" s="27" t="s">
        <v>171</v>
      </c>
      <c r="I540" s="27" t="s">
        <v>172</v>
      </c>
      <c r="J540" s="27" t="s">
        <v>103</v>
      </c>
      <c r="K540" s="27" t="s">
        <v>104</v>
      </c>
      <c r="L540" s="27" t="s">
        <v>99</v>
      </c>
      <c r="M540" s="27" t="s">
        <v>100</v>
      </c>
      <c r="N540" s="27" t="s">
        <v>454</v>
      </c>
      <c r="O540" s="27" t="s">
        <v>563</v>
      </c>
      <c r="P540" s="71"/>
      <c r="Q540" s="71">
        <v>4.68</v>
      </c>
      <c r="R540" s="77"/>
    </row>
    <row r="541" spans="1:18" x14ac:dyDescent="0.2">
      <c r="A541" s="27" t="s">
        <v>376</v>
      </c>
      <c r="B541" s="27" t="s">
        <v>105</v>
      </c>
      <c r="C541" s="27" t="s">
        <v>377</v>
      </c>
      <c r="D541" s="27" t="s">
        <v>107</v>
      </c>
      <c r="E541" s="27" t="s">
        <v>108</v>
      </c>
      <c r="F541" s="27" t="s">
        <v>129</v>
      </c>
      <c r="G541" s="27" t="s">
        <v>110</v>
      </c>
      <c r="H541" s="27" t="s">
        <v>171</v>
      </c>
      <c r="I541" s="27" t="s">
        <v>172</v>
      </c>
      <c r="J541" s="27" t="s">
        <v>103</v>
      </c>
      <c r="K541" s="27" t="s">
        <v>104</v>
      </c>
      <c r="L541" s="27" t="s">
        <v>99</v>
      </c>
      <c r="M541" s="27" t="s">
        <v>100</v>
      </c>
      <c r="N541" s="27" t="s">
        <v>401</v>
      </c>
      <c r="O541" s="27" t="s">
        <v>520</v>
      </c>
      <c r="P541" s="71"/>
      <c r="Q541" s="71">
        <v>20.04</v>
      </c>
      <c r="R541" s="77"/>
    </row>
    <row r="542" spans="1:18" x14ac:dyDescent="0.2">
      <c r="A542" s="27" t="s">
        <v>376</v>
      </c>
      <c r="B542" s="27" t="s">
        <v>105</v>
      </c>
      <c r="C542" s="27" t="s">
        <v>377</v>
      </c>
      <c r="D542" s="27" t="s">
        <v>107</v>
      </c>
      <c r="E542" s="27" t="s">
        <v>108</v>
      </c>
      <c r="F542" s="27" t="s">
        <v>129</v>
      </c>
      <c r="G542" s="27" t="s">
        <v>110</v>
      </c>
      <c r="H542" s="27" t="s">
        <v>171</v>
      </c>
      <c r="I542" s="27" t="s">
        <v>172</v>
      </c>
      <c r="J542" s="27" t="s">
        <v>103</v>
      </c>
      <c r="K542" s="27" t="s">
        <v>104</v>
      </c>
      <c r="L542" s="27" t="s">
        <v>99</v>
      </c>
      <c r="M542" s="27" t="s">
        <v>100</v>
      </c>
      <c r="N542" s="27" t="s">
        <v>429</v>
      </c>
      <c r="O542" s="27" t="s">
        <v>521</v>
      </c>
      <c r="P542" s="71"/>
      <c r="Q542" s="71">
        <v>23.09</v>
      </c>
      <c r="R542" s="77"/>
    </row>
    <row r="543" spans="1:18" x14ac:dyDescent="0.2">
      <c r="A543" s="27" t="s">
        <v>376</v>
      </c>
      <c r="B543" s="27" t="s">
        <v>105</v>
      </c>
      <c r="C543" s="27" t="s">
        <v>377</v>
      </c>
      <c r="D543" s="27" t="s">
        <v>107</v>
      </c>
      <c r="E543" s="27" t="s">
        <v>108</v>
      </c>
      <c r="F543" s="27" t="s">
        <v>129</v>
      </c>
      <c r="G543" s="27" t="s">
        <v>110</v>
      </c>
      <c r="H543" s="27" t="s">
        <v>171</v>
      </c>
      <c r="I543" s="27" t="s">
        <v>172</v>
      </c>
      <c r="J543" s="27" t="s">
        <v>103</v>
      </c>
      <c r="K543" s="27" t="s">
        <v>104</v>
      </c>
      <c r="L543" s="27" t="s">
        <v>99</v>
      </c>
      <c r="M543" s="27" t="s">
        <v>100</v>
      </c>
      <c r="N543" s="27" t="s">
        <v>455</v>
      </c>
      <c r="O543" s="27" t="s">
        <v>564</v>
      </c>
      <c r="P543" s="71"/>
      <c r="Q543" s="71">
        <v>13.82</v>
      </c>
      <c r="R543" s="77"/>
    </row>
    <row r="544" spans="1:18" x14ac:dyDescent="0.2">
      <c r="A544" s="27" t="s">
        <v>376</v>
      </c>
      <c r="B544" s="27" t="s">
        <v>105</v>
      </c>
      <c r="C544" s="27" t="s">
        <v>377</v>
      </c>
      <c r="D544" s="27" t="s">
        <v>107</v>
      </c>
      <c r="E544" s="27" t="s">
        <v>108</v>
      </c>
      <c r="F544" s="27" t="s">
        <v>129</v>
      </c>
      <c r="G544" s="27" t="s">
        <v>110</v>
      </c>
      <c r="H544" s="27" t="s">
        <v>171</v>
      </c>
      <c r="I544" s="27" t="s">
        <v>172</v>
      </c>
      <c r="J544" s="27" t="s">
        <v>103</v>
      </c>
      <c r="K544" s="27" t="s">
        <v>104</v>
      </c>
      <c r="L544" s="27" t="s">
        <v>99</v>
      </c>
      <c r="M544" s="27" t="s">
        <v>100</v>
      </c>
      <c r="N544" s="27" t="s">
        <v>471</v>
      </c>
      <c r="O544" s="27" t="s">
        <v>582</v>
      </c>
      <c r="P544" s="71"/>
      <c r="Q544" s="71">
        <v>0.69</v>
      </c>
      <c r="R544" s="77"/>
    </row>
    <row r="545" spans="1:18" x14ac:dyDescent="0.2">
      <c r="A545" s="27" t="s">
        <v>376</v>
      </c>
      <c r="B545" s="27" t="s">
        <v>105</v>
      </c>
      <c r="C545" s="27" t="s">
        <v>377</v>
      </c>
      <c r="D545" s="27" t="s">
        <v>107</v>
      </c>
      <c r="E545" s="27" t="s">
        <v>108</v>
      </c>
      <c r="F545" s="27" t="s">
        <v>129</v>
      </c>
      <c r="G545" s="27" t="s">
        <v>110</v>
      </c>
      <c r="H545" s="27" t="s">
        <v>171</v>
      </c>
      <c r="I545" s="27" t="s">
        <v>172</v>
      </c>
      <c r="J545" s="27" t="s">
        <v>103</v>
      </c>
      <c r="K545" s="27" t="s">
        <v>104</v>
      </c>
      <c r="L545" s="27" t="s">
        <v>99</v>
      </c>
      <c r="M545" s="27" t="s">
        <v>100</v>
      </c>
      <c r="N545" s="27" t="s">
        <v>485</v>
      </c>
      <c r="O545" s="27" t="s">
        <v>594</v>
      </c>
      <c r="P545" s="71"/>
      <c r="Q545" s="71">
        <v>0.41</v>
      </c>
      <c r="R545" s="77"/>
    </row>
    <row r="546" spans="1:18" x14ac:dyDescent="0.2">
      <c r="A546" s="27" t="s">
        <v>376</v>
      </c>
      <c r="B546" s="27" t="s">
        <v>105</v>
      </c>
      <c r="C546" s="27" t="s">
        <v>377</v>
      </c>
      <c r="D546" s="27" t="s">
        <v>107</v>
      </c>
      <c r="E546" s="27" t="s">
        <v>108</v>
      </c>
      <c r="F546" s="27" t="s">
        <v>129</v>
      </c>
      <c r="G546" s="27" t="s">
        <v>110</v>
      </c>
      <c r="H546" s="27" t="s">
        <v>171</v>
      </c>
      <c r="I546" s="27" t="s">
        <v>172</v>
      </c>
      <c r="J546" s="27" t="s">
        <v>103</v>
      </c>
      <c r="K546" s="27" t="s">
        <v>104</v>
      </c>
      <c r="L546" s="27" t="s">
        <v>99</v>
      </c>
      <c r="M546" s="27" t="s">
        <v>100</v>
      </c>
      <c r="N546" s="27" t="s">
        <v>430</v>
      </c>
      <c r="O546" s="27" t="s">
        <v>522</v>
      </c>
      <c r="P546" s="71"/>
      <c r="Q546" s="71">
        <v>20.8</v>
      </c>
      <c r="R546" s="77"/>
    </row>
    <row r="547" spans="1:18" x14ac:dyDescent="0.2">
      <c r="A547" s="27" t="s">
        <v>376</v>
      </c>
      <c r="B547" s="27" t="s">
        <v>105</v>
      </c>
      <c r="C547" s="27" t="s">
        <v>377</v>
      </c>
      <c r="D547" s="27" t="s">
        <v>107</v>
      </c>
      <c r="E547" s="27" t="s">
        <v>108</v>
      </c>
      <c r="F547" s="27" t="s">
        <v>129</v>
      </c>
      <c r="G547" s="27" t="s">
        <v>110</v>
      </c>
      <c r="H547" s="27" t="s">
        <v>171</v>
      </c>
      <c r="I547" s="27" t="s">
        <v>172</v>
      </c>
      <c r="J547" s="27" t="s">
        <v>103</v>
      </c>
      <c r="K547" s="27" t="s">
        <v>104</v>
      </c>
      <c r="L547" s="27" t="s">
        <v>99</v>
      </c>
      <c r="M547" s="27" t="s">
        <v>100</v>
      </c>
      <c r="N547" s="27" t="s">
        <v>405</v>
      </c>
      <c r="O547" s="27" t="s">
        <v>523</v>
      </c>
      <c r="P547" s="71"/>
      <c r="Q547" s="71">
        <v>131.1</v>
      </c>
      <c r="R547" s="77"/>
    </row>
    <row r="548" spans="1:18" x14ac:dyDescent="0.2">
      <c r="A548" s="27" t="s">
        <v>376</v>
      </c>
      <c r="B548" s="27" t="s">
        <v>105</v>
      </c>
      <c r="C548" s="27" t="s">
        <v>377</v>
      </c>
      <c r="D548" s="27" t="s">
        <v>107</v>
      </c>
      <c r="E548" s="27" t="s">
        <v>108</v>
      </c>
      <c r="F548" s="27" t="s">
        <v>129</v>
      </c>
      <c r="G548" s="27" t="s">
        <v>110</v>
      </c>
      <c r="H548" s="27" t="s">
        <v>171</v>
      </c>
      <c r="I548" s="27" t="s">
        <v>172</v>
      </c>
      <c r="J548" s="27" t="s">
        <v>103</v>
      </c>
      <c r="K548" s="27" t="s">
        <v>104</v>
      </c>
      <c r="L548" s="27" t="s">
        <v>99</v>
      </c>
      <c r="M548" s="27" t="s">
        <v>100</v>
      </c>
      <c r="N548" s="27" t="s">
        <v>402</v>
      </c>
      <c r="O548" s="27" t="s">
        <v>524</v>
      </c>
      <c r="P548" s="71"/>
      <c r="Q548" s="71">
        <v>419.88</v>
      </c>
      <c r="R548" s="77"/>
    </row>
    <row r="549" spans="1:18" x14ac:dyDescent="0.2">
      <c r="A549" s="27" t="s">
        <v>376</v>
      </c>
      <c r="B549" s="27" t="s">
        <v>105</v>
      </c>
      <c r="C549" s="27" t="s">
        <v>377</v>
      </c>
      <c r="D549" s="27" t="s">
        <v>107</v>
      </c>
      <c r="E549" s="27" t="s">
        <v>108</v>
      </c>
      <c r="F549" s="27" t="s">
        <v>129</v>
      </c>
      <c r="G549" s="27" t="s">
        <v>110</v>
      </c>
      <c r="H549" s="27" t="s">
        <v>171</v>
      </c>
      <c r="I549" s="27" t="s">
        <v>172</v>
      </c>
      <c r="J549" s="27" t="s">
        <v>103</v>
      </c>
      <c r="K549" s="27" t="s">
        <v>104</v>
      </c>
      <c r="L549" s="27" t="s">
        <v>99</v>
      </c>
      <c r="M549" s="27" t="s">
        <v>100</v>
      </c>
      <c r="N549" s="27" t="s">
        <v>403</v>
      </c>
      <c r="O549" s="27" t="s">
        <v>525</v>
      </c>
      <c r="P549" s="71"/>
      <c r="Q549" s="71">
        <v>325.85000000000002</v>
      </c>
      <c r="R549" s="77"/>
    </row>
    <row r="550" spans="1:18" x14ac:dyDescent="0.2">
      <c r="A550" s="27" t="s">
        <v>376</v>
      </c>
      <c r="B550" s="27" t="s">
        <v>105</v>
      </c>
      <c r="C550" s="27" t="s">
        <v>377</v>
      </c>
      <c r="D550" s="27" t="s">
        <v>107</v>
      </c>
      <c r="E550" s="27" t="s">
        <v>108</v>
      </c>
      <c r="F550" s="27" t="s">
        <v>129</v>
      </c>
      <c r="G550" s="27" t="s">
        <v>110</v>
      </c>
      <c r="H550" s="27" t="s">
        <v>171</v>
      </c>
      <c r="I550" s="27" t="s">
        <v>172</v>
      </c>
      <c r="J550" s="27" t="s">
        <v>103</v>
      </c>
      <c r="K550" s="27" t="s">
        <v>104</v>
      </c>
      <c r="L550" s="27" t="s">
        <v>161</v>
      </c>
      <c r="M550" s="27" t="s">
        <v>162</v>
      </c>
      <c r="N550" s="27" t="s">
        <v>382</v>
      </c>
      <c r="O550" s="27" t="s">
        <v>491</v>
      </c>
      <c r="P550" s="71"/>
      <c r="Q550" s="71">
        <v>13.81</v>
      </c>
      <c r="R550" s="77"/>
    </row>
    <row r="551" spans="1:18" x14ac:dyDescent="0.2">
      <c r="A551" s="27" t="s">
        <v>376</v>
      </c>
      <c r="B551" s="27" t="s">
        <v>105</v>
      </c>
      <c r="C551" s="27" t="s">
        <v>377</v>
      </c>
      <c r="D551" s="27" t="s">
        <v>107</v>
      </c>
      <c r="E551" s="27" t="s">
        <v>108</v>
      </c>
      <c r="F551" s="27" t="s">
        <v>129</v>
      </c>
      <c r="G551" s="27" t="s">
        <v>110</v>
      </c>
      <c r="H551" s="27" t="s">
        <v>171</v>
      </c>
      <c r="I551" s="27" t="s">
        <v>172</v>
      </c>
      <c r="J551" s="27" t="s">
        <v>103</v>
      </c>
      <c r="K551" s="27" t="s">
        <v>104</v>
      </c>
      <c r="L551" s="27" t="s">
        <v>161</v>
      </c>
      <c r="M551" s="27" t="s">
        <v>162</v>
      </c>
      <c r="N551" s="27" t="s">
        <v>384</v>
      </c>
      <c r="O551" s="27" t="s">
        <v>492</v>
      </c>
      <c r="P551" s="71"/>
      <c r="Q551" s="71">
        <v>0.96</v>
      </c>
      <c r="R551" s="77"/>
    </row>
    <row r="552" spans="1:18" x14ac:dyDescent="0.2">
      <c r="A552" s="27" t="s">
        <v>376</v>
      </c>
      <c r="B552" s="27" t="s">
        <v>105</v>
      </c>
      <c r="C552" s="27" t="s">
        <v>377</v>
      </c>
      <c r="D552" s="27" t="s">
        <v>107</v>
      </c>
      <c r="E552" s="27" t="s">
        <v>108</v>
      </c>
      <c r="F552" s="27" t="s">
        <v>129</v>
      </c>
      <c r="G552" s="27" t="s">
        <v>110</v>
      </c>
      <c r="H552" s="27" t="s">
        <v>171</v>
      </c>
      <c r="I552" s="27" t="s">
        <v>172</v>
      </c>
      <c r="J552" s="27" t="s">
        <v>103</v>
      </c>
      <c r="K552" s="27" t="s">
        <v>104</v>
      </c>
      <c r="L552" s="27" t="s">
        <v>161</v>
      </c>
      <c r="M552" s="27" t="s">
        <v>162</v>
      </c>
      <c r="N552" s="27" t="s">
        <v>385</v>
      </c>
      <c r="O552" s="27" t="s">
        <v>539</v>
      </c>
      <c r="P552" s="71"/>
      <c r="Q552" s="71">
        <v>0.26</v>
      </c>
      <c r="R552" s="77"/>
    </row>
    <row r="553" spans="1:18" x14ac:dyDescent="0.2">
      <c r="A553" s="27" t="s">
        <v>376</v>
      </c>
      <c r="B553" s="27" t="s">
        <v>105</v>
      </c>
      <c r="C553" s="27" t="s">
        <v>377</v>
      </c>
      <c r="D553" s="27" t="s">
        <v>107</v>
      </c>
      <c r="E553" s="27" t="s">
        <v>108</v>
      </c>
      <c r="F553" s="27" t="s">
        <v>129</v>
      </c>
      <c r="G553" s="27" t="s">
        <v>110</v>
      </c>
      <c r="H553" s="27" t="s">
        <v>171</v>
      </c>
      <c r="I553" s="27" t="s">
        <v>172</v>
      </c>
      <c r="J553" s="27" t="s">
        <v>103</v>
      </c>
      <c r="K553" s="27" t="s">
        <v>104</v>
      </c>
      <c r="L553" s="27" t="s">
        <v>161</v>
      </c>
      <c r="M553" s="27" t="s">
        <v>162</v>
      </c>
      <c r="N553" s="27" t="s">
        <v>378</v>
      </c>
      <c r="O553" s="27" t="s">
        <v>494</v>
      </c>
      <c r="P553" s="71"/>
      <c r="Q553" s="71">
        <v>10.210000000000001</v>
      </c>
      <c r="R553" s="77"/>
    </row>
    <row r="554" spans="1:18" x14ac:dyDescent="0.2">
      <c r="A554" s="27" t="s">
        <v>376</v>
      </c>
      <c r="B554" s="27" t="s">
        <v>105</v>
      </c>
      <c r="C554" s="27" t="s">
        <v>377</v>
      </c>
      <c r="D554" s="27" t="s">
        <v>107</v>
      </c>
      <c r="E554" s="27" t="s">
        <v>108</v>
      </c>
      <c r="F554" s="27" t="s">
        <v>129</v>
      </c>
      <c r="G554" s="27" t="s">
        <v>110</v>
      </c>
      <c r="H554" s="27" t="s">
        <v>171</v>
      </c>
      <c r="I554" s="27" t="s">
        <v>172</v>
      </c>
      <c r="J554" s="27" t="s">
        <v>103</v>
      </c>
      <c r="K554" s="27" t="s">
        <v>104</v>
      </c>
      <c r="L554" s="27" t="s">
        <v>161</v>
      </c>
      <c r="M554" s="27" t="s">
        <v>162</v>
      </c>
      <c r="N554" s="27" t="s">
        <v>386</v>
      </c>
      <c r="O554" s="27" t="s">
        <v>526</v>
      </c>
      <c r="P554" s="71"/>
      <c r="Q554" s="71">
        <v>0.9</v>
      </c>
      <c r="R554" s="77"/>
    </row>
    <row r="555" spans="1:18" x14ac:dyDescent="0.2">
      <c r="A555" s="27" t="s">
        <v>376</v>
      </c>
      <c r="B555" s="27" t="s">
        <v>105</v>
      </c>
      <c r="C555" s="27" t="s">
        <v>377</v>
      </c>
      <c r="D555" s="27" t="s">
        <v>107</v>
      </c>
      <c r="E555" s="27" t="s">
        <v>108</v>
      </c>
      <c r="F555" s="27" t="s">
        <v>129</v>
      </c>
      <c r="G555" s="27" t="s">
        <v>110</v>
      </c>
      <c r="H555" s="27" t="s">
        <v>171</v>
      </c>
      <c r="I555" s="27" t="s">
        <v>172</v>
      </c>
      <c r="J555" s="27" t="s">
        <v>103</v>
      </c>
      <c r="K555" s="27" t="s">
        <v>104</v>
      </c>
      <c r="L555" s="27" t="s">
        <v>161</v>
      </c>
      <c r="M555" s="27" t="s">
        <v>162</v>
      </c>
      <c r="N555" s="27" t="s">
        <v>387</v>
      </c>
      <c r="O555" s="27" t="s">
        <v>496</v>
      </c>
      <c r="P555" s="71"/>
      <c r="Q555" s="71">
        <v>26.91</v>
      </c>
      <c r="R555" s="77"/>
    </row>
    <row r="556" spans="1:18" x14ac:dyDescent="0.2">
      <c r="A556" s="27" t="s">
        <v>376</v>
      </c>
      <c r="B556" s="27" t="s">
        <v>105</v>
      </c>
      <c r="C556" s="27" t="s">
        <v>377</v>
      </c>
      <c r="D556" s="27" t="s">
        <v>107</v>
      </c>
      <c r="E556" s="27" t="s">
        <v>108</v>
      </c>
      <c r="F556" s="27" t="s">
        <v>129</v>
      </c>
      <c r="G556" s="27" t="s">
        <v>110</v>
      </c>
      <c r="H556" s="27" t="s">
        <v>171</v>
      </c>
      <c r="I556" s="27" t="s">
        <v>172</v>
      </c>
      <c r="J556" s="27" t="s">
        <v>103</v>
      </c>
      <c r="K556" s="27" t="s">
        <v>104</v>
      </c>
      <c r="L556" s="27" t="s">
        <v>161</v>
      </c>
      <c r="M556" s="27" t="s">
        <v>162</v>
      </c>
      <c r="N556" s="27" t="s">
        <v>388</v>
      </c>
      <c r="O556" s="27" t="s">
        <v>498</v>
      </c>
      <c r="P556" s="71"/>
      <c r="Q556" s="71">
        <v>0.87</v>
      </c>
      <c r="R556" s="77"/>
    </row>
    <row r="557" spans="1:18" x14ac:dyDescent="0.2">
      <c r="A557" s="27" t="s">
        <v>376</v>
      </c>
      <c r="B557" s="27" t="s">
        <v>105</v>
      </c>
      <c r="C557" s="27" t="s">
        <v>377</v>
      </c>
      <c r="D557" s="27" t="s">
        <v>107</v>
      </c>
      <c r="E557" s="27" t="s">
        <v>108</v>
      </c>
      <c r="F557" s="27" t="s">
        <v>129</v>
      </c>
      <c r="G557" s="27" t="s">
        <v>110</v>
      </c>
      <c r="H557" s="27" t="s">
        <v>171</v>
      </c>
      <c r="I557" s="27" t="s">
        <v>172</v>
      </c>
      <c r="J557" s="27" t="s">
        <v>103</v>
      </c>
      <c r="K557" s="27" t="s">
        <v>104</v>
      </c>
      <c r="L557" s="27" t="s">
        <v>161</v>
      </c>
      <c r="M557" s="27" t="s">
        <v>162</v>
      </c>
      <c r="N557" s="27" t="s">
        <v>380</v>
      </c>
      <c r="O557" s="27" t="s">
        <v>500</v>
      </c>
      <c r="P557" s="71"/>
      <c r="Q557" s="71">
        <v>11.4</v>
      </c>
      <c r="R557" s="77"/>
    </row>
    <row r="558" spans="1:18" x14ac:dyDescent="0.2">
      <c r="A558" s="27" t="s">
        <v>376</v>
      </c>
      <c r="B558" s="27" t="s">
        <v>105</v>
      </c>
      <c r="C558" s="27" t="s">
        <v>377</v>
      </c>
      <c r="D558" s="27" t="s">
        <v>107</v>
      </c>
      <c r="E558" s="27" t="s">
        <v>108</v>
      </c>
      <c r="F558" s="27" t="s">
        <v>129</v>
      </c>
      <c r="G558" s="27" t="s">
        <v>110</v>
      </c>
      <c r="H558" s="27" t="s">
        <v>171</v>
      </c>
      <c r="I558" s="27" t="s">
        <v>172</v>
      </c>
      <c r="J558" s="27" t="s">
        <v>103</v>
      </c>
      <c r="K558" s="27" t="s">
        <v>104</v>
      </c>
      <c r="L558" s="27" t="s">
        <v>161</v>
      </c>
      <c r="M558" s="27" t="s">
        <v>162</v>
      </c>
      <c r="N558" s="27" t="s">
        <v>413</v>
      </c>
      <c r="O558" s="27" t="s">
        <v>545</v>
      </c>
      <c r="P558" s="71"/>
      <c r="Q558" s="71">
        <v>0.5</v>
      </c>
      <c r="R558" s="77"/>
    </row>
    <row r="559" spans="1:18" x14ac:dyDescent="0.2">
      <c r="A559" s="27" t="s">
        <v>376</v>
      </c>
      <c r="B559" s="27" t="s">
        <v>105</v>
      </c>
      <c r="C559" s="27" t="s">
        <v>377</v>
      </c>
      <c r="D559" s="27" t="s">
        <v>107</v>
      </c>
      <c r="E559" s="27" t="s">
        <v>108</v>
      </c>
      <c r="F559" s="27" t="s">
        <v>129</v>
      </c>
      <c r="G559" s="27" t="s">
        <v>110</v>
      </c>
      <c r="H559" s="27" t="s">
        <v>171</v>
      </c>
      <c r="I559" s="27" t="s">
        <v>172</v>
      </c>
      <c r="J559" s="27" t="s">
        <v>103</v>
      </c>
      <c r="K559" s="27" t="s">
        <v>104</v>
      </c>
      <c r="L559" s="27" t="s">
        <v>161</v>
      </c>
      <c r="M559" s="27" t="s">
        <v>162</v>
      </c>
      <c r="N559" s="27" t="s">
        <v>102</v>
      </c>
      <c r="O559" s="27" t="s">
        <v>490</v>
      </c>
      <c r="P559" s="71"/>
      <c r="Q559" s="71">
        <v>28.96</v>
      </c>
      <c r="R559" s="77"/>
    </row>
    <row r="560" spans="1:18" x14ac:dyDescent="0.2">
      <c r="A560" s="27" t="s">
        <v>376</v>
      </c>
      <c r="B560" s="27" t="s">
        <v>105</v>
      </c>
      <c r="C560" s="27" t="s">
        <v>377</v>
      </c>
      <c r="D560" s="27" t="s">
        <v>107</v>
      </c>
      <c r="E560" s="27" t="s">
        <v>108</v>
      </c>
      <c r="F560" s="27" t="s">
        <v>129</v>
      </c>
      <c r="G560" s="27" t="s">
        <v>110</v>
      </c>
      <c r="H560" s="27" t="s">
        <v>171</v>
      </c>
      <c r="I560" s="27" t="s">
        <v>172</v>
      </c>
      <c r="J560" s="27" t="s">
        <v>103</v>
      </c>
      <c r="K560" s="27" t="s">
        <v>104</v>
      </c>
      <c r="L560" s="27" t="s">
        <v>161</v>
      </c>
      <c r="M560" s="27" t="s">
        <v>162</v>
      </c>
      <c r="N560" s="27" t="s">
        <v>408</v>
      </c>
      <c r="O560" s="27" t="s">
        <v>502</v>
      </c>
      <c r="P560" s="71"/>
      <c r="Q560" s="71">
        <v>0.81</v>
      </c>
      <c r="R560" s="77"/>
    </row>
    <row r="561" spans="1:18" x14ac:dyDescent="0.2">
      <c r="A561" s="27" t="s">
        <v>376</v>
      </c>
      <c r="B561" s="27" t="s">
        <v>105</v>
      </c>
      <c r="C561" s="27" t="s">
        <v>377</v>
      </c>
      <c r="D561" s="27" t="s">
        <v>107</v>
      </c>
      <c r="E561" s="27" t="s">
        <v>108</v>
      </c>
      <c r="F561" s="27" t="s">
        <v>129</v>
      </c>
      <c r="G561" s="27" t="s">
        <v>110</v>
      </c>
      <c r="H561" s="27" t="s">
        <v>171</v>
      </c>
      <c r="I561" s="27" t="s">
        <v>172</v>
      </c>
      <c r="J561" s="27" t="s">
        <v>103</v>
      </c>
      <c r="K561" s="27" t="s">
        <v>104</v>
      </c>
      <c r="L561" s="27" t="s">
        <v>161</v>
      </c>
      <c r="M561" s="27" t="s">
        <v>162</v>
      </c>
      <c r="N561" s="27" t="s">
        <v>390</v>
      </c>
      <c r="O561" s="27" t="s">
        <v>503</v>
      </c>
      <c r="P561" s="71"/>
      <c r="Q561" s="71">
        <v>0.12</v>
      </c>
      <c r="R561" s="77"/>
    </row>
    <row r="562" spans="1:18" x14ac:dyDescent="0.2">
      <c r="A562" s="27" t="s">
        <v>376</v>
      </c>
      <c r="B562" s="27" t="s">
        <v>105</v>
      </c>
      <c r="C562" s="27" t="s">
        <v>377</v>
      </c>
      <c r="D562" s="27" t="s">
        <v>107</v>
      </c>
      <c r="E562" s="27" t="s">
        <v>108</v>
      </c>
      <c r="F562" s="27" t="s">
        <v>129</v>
      </c>
      <c r="G562" s="27" t="s">
        <v>110</v>
      </c>
      <c r="H562" s="27" t="s">
        <v>171</v>
      </c>
      <c r="I562" s="27" t="s">
        <v>172</v>
      </c>
      <c r="J562" s="27" t="s">
        <v>103</v>
      </c>
      <c r="K562" s="27" t="s">
        <v>104</v>
      </c>
      <c r="L562" s="27" t="s">
        <v>161</v>
      </c>
      <c r="M562" s="27" t="s">
        <v>162</v>
      </c>
      <c r="N562" s="27" t="s">
        <v>391</v>
      </c>
      <c r="O562" s="27" t="s">
        <v>504</v>
      </c>
      <c r="P562" s="71"/>
      <c r="Q562" s="71">
        <v>2.94</v>
      </c>
      <c r="R562" s="77"/>
    </row>
    <row r="563" spans="1:18" x14ac:dyDescent="0.2">
      <c r="A563" s="27" t="s">
        <v>376</v>
      </c>
      <c r="B563" s="27" t="s">
        <v>105</v>
      </c>
      <c r="C563" s="27" t="s">
        <v>377</v>
      </c>
      <c r="D563" s="27" t="s">
        <v>107</v>
      </c>
      <c r="E563" s="27" t="s">
        <v>108</v>
      </c>
      <c r="F563" s="27" t="s">
        <v>129</v>
      </c>
      <c r="G563" s="27" t="s">
        <v>110</v>
      </c>
      <c r="H563" s="27" t="s">
        <v>171</v>
      </c>
      <c r="I563" s="27" t="s">
        <v>172</v>
      </c>
      <c r="J563" s="27" t="s">
        <v>103</v>
      </c>
      <c r="K563" s="27" t="s">
        <v>104</v>
      </c>
      <c r="L563" s="27" t="s">
        <v>161</v>
      </c>
      <c r="M563" s="27" t="s">
        <v>162</v>
      </c>
      <c r="N563" s="27" t="s">
        <v>383</v>
      </c>
      <c r="O563" s="27" t="s">
        <v>505</v>
      </c>
      <c r="P563" s="71"/>
      <c r="Q563" s="71">
        <v>0.49</v>
      </c>
      <c r="R563" s="77"/>
    </row>
    <row r="564" spans="1:18" x14ac:dyDescent="0.2">
      <c r="A564" s="27" t="s">
        <v>376</v>
      </c>
      <c r="B564" s="27" t="s">
        <v>105</v>
      </c>
      <c r="C564" s="27" t="s">
        <v>377</v>
      </c>
      <c r="D564" s="27" t="s">
        <v>107</v>
      </c>
      <c r="E564" s="27" t="s">
        <v>108</v>
      </c>
      <c r="F564" s="27" t="s">
        <v>129</v>
      </c>
      <c r="G564" s="27" t="s">
        <v>110</v>
      </c>
      <c r="H564" s="27" t="s">
        <v>171</v>
      </c>
      <c r="I564" s="27" t="s">
        <v>172</v>
      </c>
      <c r="J564" s="27" t="s">
        <v>103</v>
      </c>
      <c r="K564" s="27" t="s">
        <v>104</v>
      </c>
      <c r="L564" s="27" t="s">
        <v>161</v>
      </c>
      <c r="M564" s="27" t="s">
        <v>162</v>
      </c>
      <c r="N564" s="27" t="s">
        <v>445</v>
      </c>
      <c r="O564" s="27" t="s">
        <v>548</v>
      </c>
      <c r="P564" s="71"/>
      <c r="Q564" s="71">
        <v>0.01</v>
      </c>
      <c r="R564" s="77"/>
    </row>
    <row r="565" spans="1:18" x14ac:dyDescent="0.2">
      <c r="A565" s="27" t="s">
        <v>376</v>
      </c>
      <c r="B565" s="27" t="s">
        <v>105</v>
      </c>
      <c r="C565" s="27" t="s">
        <v>377</v>
      </c>
      <c r="D565" s="27" t="s">
        <v>107</v>
      </c>
      <c r="E565" s="27" t="s">
        <v>108</v>
      </c>
      <c r="F565" s="27" t="s">
        <v>129</v>
      </c>
      <c r="G565" s="27" t="s">
        <v>110</v>
      </c>
      <c r="H565" s="27" t="s">
        <v>171</v>
      </c>
      <c r="I565" s="27" t="s">
        <v>172</v>
      </c>
      <c r="J565" s="27" t="s">
        <v>103</v>
      </c>
      <c r="K565" s="27" t="s">
        <v>104</v>
      </c>
      <c r="L565" s="27" t="s">
        <v>161</v>
      </c>
      <c r="M565" s="27" t="s">
        <v>162</v>
      </c>
      <c r="N565" s="27" t="s">
        <v>404</v>
      </c>
      <c r="O565" s="27" t="s">
        <v>506</v>
      </c>
      <c r="P565" s="71"/>
      <c r="Q565" s="71">
        <v>0.31</v>
      </c>
      <c r="R565" s="77"/>
    </row>
    <row r="566" spans="1:18" x14ac:dyDescent="0.2">
      <c r="A566" s="27" t="s">
        <v>376</v>
      </c>
      <c r="B566" s="27" t="s">
        <v>105</v>
      </c>
      <c r="C566" s="27" t="s">
        <v>377</v>
      </c>
      <c r="D566" s="27" t="s">
        <v>107</v>
      </c>
      <c r="E566" s="27" t="s">
        <v>108</v>
      </c>
      <c r="F566" s="27" t="s">
        <v>129</v>
      </c>
      <c r="G566" s="27" t="s">
        <v>110</v>
      </c>
      <c r="H566" s="27" t="s">
        <v>171</v>
      </c>
      <c r="I566" s="27" t="s">
        <v>172</v>
      </c>
      <c r="J566" s="27" t="s">
        <v>103</v>
      </c>
      <c r="K566" s="27" t="s">
        <v>104</v>
      </c>
      <c r="L566" s="27" t="s">
        <v>161</v>
      </c>
      <c r="M566" s="27" t="s">
        <v>162</v>
      </c>
      <c r="N566" s="27" t="s">
        <v>392</v>
      </c>
      <c r="O566" s="27" t="s">
        <v>552</v>
      </c>
      <c r="P566" s="71"/>
      <c r="Q566" s="71">
        <v>1.49</v>
      </c>
      <c r="R566" s="77"/>
    </row>
    <row r="567" spans="1:18" x14ac:dyDescent="0.2">
      <c r="A567" s="27" t="s">
        <v>376</v>
      </c>
      <c r="B567" s="27" t="s">
        <v>105</v>
      </c>
      <c r="C567" s="27" t="s">
        <v>377</v>
      </c>
      <c r="D567" s="27" t="s">
        <v>107</v>
      </c>
      <c r="E567" s="27" t="s">
        <v>108</v>
      </c>
      <c r="F567" s="27" t="s">
        <v>129</v>
      </c>
      <c r="G567" s="27" t="s">
        <v>110</v>
      </c>
      <c r="H567" s="27" t="s">
        <v>171</v>
      </c>
      <c r="I567" s="27" t="s">
        <v>172</v>
      </c>
      <c r="J567" s="27" t="s">
        <v>103</v>
      </c>
      <c r="K567" s="27" t="s">
        <v>104</v>
      </c>
      <c r="L567" s="27" t="s">
        <v>161</v>
      </c>
      <c r="M567" s="27" t="s">
        <v>162</v>
      </c>
      <c r="N567" s="27" t="s">
        <v>381</v>
      </c>
      <c r="O567" s="27" t="s">
        <v>510</v>
      </c>
      <c r="P567" s="71"/>
      <c r="Q567" s="71">
        <v>2.81</v>
      </c>
      <c r="R567" s="77"/>
    </row>
    <row r="568" spans="1:18" x14ac:dyDescent="0.2">
      <c r="A568" s="27" t="s">
        <v>376</v>
      </c>
      <c r="B568" s="27" t="s">
        <v>105</v>
      </c>
      <c r="C568" s="27" t="s">
        <v>377</v>
      </c>
      <c r="D568" s="27" t="s">
        <v>107</v>
      </c>
      <c r="E568" s="27" t="s">
        <v>108</v>
      </c>
      <c r="F568" s="27" t="s">
        <v>129</v>
      </c>
      <c r="G568" s="27" t="s">
        <v>110</v>
      </c>
      <c r="H568" s="27" t="s">
        <v>171</v>
      </c>
      <c r="I568" s="27" t="s">
        <v>172</v>
      </c>
      <c r="J568" s="27" t="s">
        <v>103</v>
      </c>
      <c r="K568" s="27" t="s">
        <v>104</v>
      </c>
      <c r="L568" s="27" t="s">
        <v>161</v>
      </c>
      <c r="M568" s="27" t="s">
        <v>162</v>
      </c>
      <c r="N568" s="27" t="s">
        <v>393</v>
      </c>
      <c r="O568" s="27" t="s">
        <v>555</v>
      </c>
      <c r="P568" s="71"/>
      <c r="Q568" s="71">
        <v>1.96</v>
      </c>
      <c r="R568" s="77"/>
    </row>
    <row r="569" spans="1:18" x14ac:dyDescent="0.2">
      <c r="A569" s="27" t="s">
        <v>376</v>
      </c>
      <c r="B569" s="27" t="s">
        <v>105</v>
      </c>
      <c r="C569" s="27" t="s">
        <v>377</v>
      </c>
      <c r="D569" s="27" t="s">
        <v>107</v>
      </c>
      <c r="E569" s="27" t="s">
        <v>108</v>
      </c>
      <c r="F569" s="27" t="s">
        <v>129</v>
      </c>
      <c r="G569" s="27" t="s">
        <v>110</v>
      </c>
      <c r="H569" s="27" t="s">
        <v>171</v>
      </c>
      <c r="I569" s="27" t="s">
        <v>172</v>
      </c>
      <c r="J569" s="27" t="s">
        <v>103</v>
      </c>
      <c r="K569" s="27" t="s">
        <v>104</v>
      </c>
      <c r="L569" s="27" t="s">
        <v>161</v>
      </c>
      <c r="M569" s="27" t="s">
        <v>162</v>
      </c>
      <c r="N569" s="27" t="s">
        <v>394</v>
      </c>
      <c r="O569" s="27" t="s">
        <v>512</v>
      </c>
      <c r="P569" s="71"/>
      <c r="Q569" s="71">
        <v>0.84</v>
      </c>
      <c r="R569" s="77"/>
    </row>
    <row r="570" spans="1:18" x14ac:dyDescent="0.2">
      <c r="A570" s="27" t="s">
        <v>376</v>
      </c>
      <c r="B570" s="27" t="s">
        <v>105</v>
      </c>
      <c r="C570" s="27" t="s">
        <v>377</v>
      </c>
      <c r="D570" s="27" t="s">
        <v>107</v>
      </c>
      <c r="E570" s="27" t="s">
        <v>108</v>
      </c>
      <c r="F570" s="27" t="s">
        <v>129</v>
      </c>
      <c r="G570" s="27" t="s">
        <v>110</v>
      </c>
      <c r="H570" s="27" t="s">
        <v>171</v>
      </c>
      <c r="I570" s="27" t="s">
        <v>172</v>
      </c>
      <c r="J570" s="27" t="s">
        <v>103</v>
      </c>
      <c r="K570" s="27" t="s">
        <v>104</v>
      </c>
      <c r="L570" s="27" t="s">
        <v>161</v>
      </c>
      <c r="M570" s="27" t="s">
        <v>162</v>
      </c>
      <c r="N570" s="27" t="s">
        <v>396</v>
      </c>
      <c r="O570" s="27" t="s">
        <v>514</v>
      </c>
      <c r="P570" s="71"/>
      <c r="Q570" s="71">
        <v>0.46</v>
      </c>
      <c r="R570" s="77"/>
    </row>
    <row r="571" spans="1:18" x14ac:dyDescent="0.2">
      <c r="A571" s="27" t="s">
        <v>376</v>
      </c>
      <c r="B571" s="27" t="s">
        <v>105</v>
      </c>
      <c r="C571" s="27" t="s">
        <v>377</v>
      </c>
      <c r="D571" s="27" t="s">
        <v>107</v>
      </c>
      <c r="E571" s="27" t="s">
        <v>108</v>
      </c>
      <c r="F571" s="27" t="s">
        <v>129</v>
      </c>
      <c r="G571" s="27" t="s">
        <v>110</v>
      </c>
      <c r="H571" s="27" t="s">
        <v>171</v>
      </c>
      <c r="I571" s="27" t="s">
        <v>172</v>
      </c>
      <c r="J571" s="27" t="s">
        <v>103</v>
      </c>
      <c r="K571" s="27" t="s">
        <v>104</v>
      </c>
      <c r="L571" s="27" t="s">
        <v>161</v>
      </c>
      <c r="M571" s="27" t="s">
        <v>162</v>
      </c>
      <c r="N571" s="27" t="s">
        <v>432</v>
      </c>
      <c r="O571" s="27" t="s">
        <v>529</v>
      </c>
      <c r="P571" s="71"/>
      <c r="Q571" s="71">
        <v>0.46</v>
      </c>
      <c r="R571" s="77"/>
    </row>
    <row r="572" spans="1:18" x14ac:dyDescent="0.2">
      <c r="A572" s="27" t="s">
        <v>376</v>
      </c>
      <c r="B572" s="27" t="s">
        <v>105</v>
      </c>
      <c r="C572" s="27" t="s">
        <v>377</v>
      </c>
      <c r="D572" s="27" t="s">
        <v>107</v>
      </c>
      <c r="E572" s="27" t="s">
        <v>108</v>
      </c>
      <c r="F572" s="27" t="s">
        <v>129</v>
      </c>
      <c r="G572" s="27" t="s">
        <v>110</v>
      </c>
      <c r="H572" s="27" t="s">
        <v>171</v>
      </c>
      <c r="I572" s="27" t="s">
        <v>172</v>
      </c>
      <c r="J572" s="27" t="s">
        <v>103</v>
      </c>
      <c r="K572" s="27" t="s">
        <v>104</v>
      </c>
      <c r="L572" s="27" t="s">
        <v>161</v>
      </c>
      <c r="M572" s="27" t="s">
        <v>162</v>
      </c>
      <c r="N572" s="27" t="s">
        <v>414</v>
      </c>
      <c r="O572" s="27" t="s">
        <v>516</v>
      </c>
      <c r="P572" s="71"/>
      <c r="Q572" s="71">
        <v>0.46</v>
      </c>
      <c r="R572" s="77"/>
    </row>
    <row r="573" spans="1:18" x14ac:dyDescent="0.2">
      <c r="A573" s="27" t="s">
        <v>376</v>
      </c>
      <c r="B573" s="27" t="s">
        <v>105</v>
      </c>
      <c r="C573" s="27" t="s">
        <v>377</v>
      </c>
      <c r="D573" s="27" t="s">
        <v>107</v>
      </c>
      <c r="E573" s="27" t="s">
        <v>108</v>
      </c>
      <c r="F573" s="27" t="s">
        <v>129</v>
      </c>
      <c r="G573" s="27" t="s">
        <v>110</v>
      </c>
      <c r="H573" s="27" t="s">
        <v>171</v>
      </c>
      <c r="I573" s="27" t="s">
        <v>172</v>
      </c>
      <c r="J573" s="27" t="s">
        <v>103</v>
      </c>
      <c r="K573" s="27" t="s">
        <v>104</v>
      </c>
      <c r="L573" s="27" t="s">
        <v>161</v>
      </c>
      <c r="M573" s="27" t="s">
        <v>162</v>
      </c>
      <c r="N573" s="27" t="s">
        <v>400</v>
      </c>
      <c r="O573" s="27" t="s">
        <v>519</v>
      </c>
      <c r="P573" s="71"/>
      <c r="Q573" s="71">
        <v>2.77</v>
      </c>
      <c r="R573" s="77"/>
    </row>
    <row r="574" spans="1:18" x14ac:dyDescent="0.2">
      <c r="A574" s="27" t="s">
        <v>376</v>
      </c>
      <c r="B574" s="27" t="s">
        <v>105</v>
      </c>
      <c r="C574" s="27" t="s">
        <v>377</v>
      </c>
      <c r="D574" s="27" t="s">
        <v>107</v>
      </c>
      <c r="E574" s="27" t="s">
        <v>108</v>
      </c>
      <c r="F574" s="27" t="s">
        <v>129</v>
      </c>
      <c r="G574" s="27" t="s">
        <v>110</v>
      </c>
      <c r="H574" s="27" t="s">
        <v>171</v>
      </c>
      <c r="I574" s="27" t="s">
        <v>172</v>
      </c>
      <c r="J574" s="27" t="s">
        <v>103</v>
      </c>
      <c r="K574" s="27" t="s">
        <v>104</v>
      </c>
      <c r="L574" s="27" t="s">
        <v>161</v>
      </c>
      <c r="M574" s="27" t="s">
        <v>162</v>
      </c>
      <c r="N574" s="27" t="s">
        <v>485</v>
      </c>
      <c r="O574" s="27" t="s">
        <v>594</v>
      </c>
      <c r="P574" s="71"/>
      <c r="Q574" s="71">
        <v>0.37</v>
      </c>
      <c r="R574" s="77"/>
    </row>
    <row r="575" spans="1:18" x14ac:dyDescent="0.2">
      <c r="A575" s="27" t="s">
        <v>376</v>
      </c>
      <c r="B575" s="27" t="s">
        <v>105</v>
      </c>
      <c r="C575" s="27" t="s">
        <v>377</v>
      </c>
      <c r="D575" s="27" t="s">
        <v>107</v>
      </c>
      <c r="E575" s="27" t="s">
        <v>108</v>
      </c>
      <c r="F575" s="27" t="s">
        <v>129</v>
      </c>
      <c r="G575" s="27" t="s">
        <v>110</v>
      </c>
      <c r="H575" s="27" t="s">
        <v>171</v>
      </c>
      <c r="I575" s="27" t="s">
        <v>172</v>
      </c>
      <c r="J575" s="27" t="s">
        <v>103</v>
      </c>
      <c r="K575" s="27" t="s">
        <v>104</v>
      </c>
      <c r="L575" s="27" t="s">
        <v>161</v>
      </c>
      <c r="M575" s="27" t="s">
        <v>162</v>
      </c>
      <c r="N575" s="27" t="s">
        <v>405</v>
      </c>
      <c r="O575" s="27" t="s">
        <v>523</v>
      </c>
      <c r="P575" s="71"/>
      <c r="Q575" s="71">
        <v>3.94</v>
      </c>
      <c r="R575" s="77"/>
    </row>
    <row r="576" spans="1:18" x14ac:dyDescent="0.2">
      <c r="A576" s="27" t="s">
        <v>376</v>
      </c>
      <c r="B576" s="27" t="s">
        <v>105</v>
      </c>
      <c r="C576" s="27" t="s">
        <v>377</v>
      </c>
      <c r="D576" s="27" t="s">
        <v>107</v>
      </c>
      <c r="E576" s="27" t="s">
        <v>108</v>
      </c>
      <c r="F576" s="27" t="s">
        <v>129</v>
      </c>
      <c r="G576" s="27" t="s">
        <v>110</v>
      </c>
      <c r="H576" s="27" t="s">
        <v>171</v>
      </c>
      <c r="I576" s="27" t="s">
        <v>172</v>
      </c>
      <c r="J576" s="27" t="s">
        <v>103</v>
      </c>
      <c r="K576" s="27" t="s">
        <v>104</v>
      </c>
      <c r="L576" s="27" t="s">
        <v>161</v>
      </c>
      <c r="M576" s="27" t="s">
        <v>162</v>
      </c>
      <c r="N576" s="27" t="s">
        <v>402</v>
      </c>
      <c r="O576" s="27" t="s">
        <v>524</v>
      </c>
      <c r="P576" s="71"/>
      <c r="Q576" s="71">
        <v>5.32</v>
      </c>
      <c r="R576" s="77"/>
    </row>
    <row r="577" spans="1:18" x14ac:dyDescent="0.2">
      <c r="A577" s="27" t="s">
        <v>376</v>
      </c>
      <c r="B577" s="27" t="s">
        <v>105</v>
      </c>
      <c r="C577" s="27" t="s">
        <v>377</v>
      </c>
      <c r="D577" s="27" t="s">
        <v>107</v>
      </c>
      <c r="E577" s="27" t="s">
        <v>108</v>
      </c>
      <c r="F577" s="27" t="s">
        <v>129</v>
      </c>
      <c r="G577" s="27" t="s">
        <v>110</v>
      </c>
      <c r="H577" s="27" t="s">
        <v>171</v>
      </c>
      <c r="I577" s="27" t="s">
        <v>172</v>
      </c>
      <c r="J577" s="27" t="s">
        <v>103</v>
      </c>
      <c r="K577" s="27" t="s">
        <v>104</v>
      </c>
      <c r="L577" s="27" t="s">
        <v>161</v>
      </c>
      <c r="M577" s="27" t="s">
        <v>162</v>
      </c>
      <c r="N577" s="27" t="s">
        <v>403</v>
      </c>
      <c r="O577" s="27" t="s">
        <v>525</v>
      </c>
      <c r="P577" s="71"/>
      <c r="Q577" s="71">
        <v>3.89</v>
      </c>
      <c r="R577" s="77"/>
    </row>
    <row r="578" spans="1:18" x14ac:dyDescent="0.2">
      <c r="A578" s="27" t="s">
        <v>376</v>
      </c>
      <c r="B578" s="27" t="s">
        <v>105</v>
      </c>
      <c r="C578" s="27" t="s">
        <v>377</v>
      </c>
      <c r="D578" s="27" t="s">
        <v>107</v>
      </c>
      <c r="E578" s="27" t="s">
        <v>108</v>
      </c>
      <c r="F578" s="27" t="s">
        <v>129</v>
      </c>
      <c r="G578" s="27" t="s">
        <v>110</v>
      </c>
      <c r="H578" s="27" t="s">
        <v>171</v>
      </c>
      <c r="I578" s="27" t="s">
        <v>172</v>
      </c>
      <c r="J578" s="27" t="s">
        <v>103</v>
      </c>
      <c r="K578" s="27" t="s">
        <v>104</v>
      </c>
      <c r="L578" s="27" t="s">
        <v>473</v>
      </c>
      <c r="M578" s="27" t="s">
        <v>474</v>
      </c>
      <c r="N578" s="27" t="s">
        <v>378</v>
      </c>
      <c r="O578" s="27" t="s">
        <v>494</v>
      </c>
      <c r="P578" s="71"/>
      <c r="Q578" s="71">
        <v>0.94</v>
      </c>
      <c r="R578" s="77"/>
    </row>
    <row r="579" spans="1:18" x14ac:dyDescent="0.2">
      <c r="A579" s="27" t="s">
        <v>376</v>
      </c>
      <c r="B579" s="27" t="s">
        <v>105</v>
      </c>
      <c r="C579" s="27" t="s">
        <v>377</v>
      </c>
      <c r="D579" s="27" t="s">
        <v>107</v>
      </c>
      <c r="E579" s="27" t="s">
        <v>108</v>
      </c>
      <c r="F579" s="27" t="s">
        <v>129</v>
      </c>
      <c r="G579" s="27" t="s">
        <v>110</v>
      </c>
      <c r="H579" s="27" t="s">
        <v>171</v>
      </c>
      <c r="I579" s="27" t="s">
        <v>172</v>
      </c>
      <c r="J579" s="27" t="s">
        <v>103</v>
      </c>
      <c r="K579" s="27" t="s">
        <v>104</v>
      </c>
      <c r="L579" s="27" t="s">
        <v>473</v>
      </c>
      <c r="M579" s="27" t="s">
        <v>474</v>
      </c>
      <c r="N579" s="27" t="s">
        <v>102</v>
      </c>
      <c r="O579" s="27" t="s">
        <v>490</v>
      </c>
      <c r="P579" s="71"/>
      <c r="Q579" s="71">
        <v>1.32</v>
      </c>
      <c r="R579" s="77"/>
    </row>
    <row r="580" spans="1:18" x14ac:dyDescent="0.2">
      <c r="A580" s="27" t="s">
        <v>376</v>
      </c>
      <c r="B580" s="27" t="s">
        <v>105</v>
      </c>
      <c r="C580" s="27" t="s">
        <v>377</v>
      </c>
      <c r="D580" s="27" t="s">
        <v>107</v>
      </c>
      <c r="E580" s="27" t="s">
        <v>108</v>
      </c>
      <c r="F580" s="27" t="s">
        <v>129</v>
      </c>
      <c r="G580" s="27" t="s">
        <v>110</v>
      </c>
      <c r="H580" s="27" t="s">
        <v>171</v>
      </c>
      <c r="I580" s="27" t="s">
        <v>172</v>
      </c>
      <c r="J580" s="27" t="s">
        <v>103</v>
      </c>
      <c r="K580" s="27" t="s">
        <v>104</v>
      </c>
      <c r="L580" s="27" t="s">
        <v>163</v>
      </c>
      <c r="M580" s="27" t="s">
        <v>164</v>
      </c>
      <c r="N580" s="27" t="s">
        <v>382</v>
      </c>
      <c r="O580" s="27" t="s">
        <v>491</v>
      </c>
      <c r="P580" s="71"/>
      <c r="Q580" s="71">
        <v>6.37</v>
      </c>
      <c r="R580" s="77"/>
    </row>
    <row r="581" spans="1:18" x14ac:dyDescent="0.2">
      <c r="A581" s="27" t="s">
        <v>376</v>
      </c>
      <c r="B581" s="27" t="s">
        <v>105</v>
      </c>
      <c r="C581" s="27" t="s">
        <v>377</v>
      </c>
      <c r="D581" s="27" t="s">
        <v>107</v>
      </c>
      <c r="E581" s="27" t="s">
        <v>108</v>
      </c>
      <c r="F581" s="27" t="s">
        <v>129</v>
      </c>
      <c r="G581" s="27" t="s">
        <v>110</v>
      </c>
      <c r="H581" s="27" t="s">
        <v>171</v>
      </c>
      <c r="I581" s="27" t="s">
        <v>172</v>
      </c>
      <c r="J581" s="27" t="s">
        <v>103</v>
      </c>
      <c r="K581" s="27" t="s">
        <v>104</v>
      </c>
      <c r="L581" s="27" t="s">
        <v>163</v>
      </c>
      <c r="M581" s="27" t="s">
        <v>164</v>
      </c>
      <c r="N581" s="27" t="s">
        <v>384</v>
      </c>
      <c r="O581" s="27" t="s">
        <v>492</v>
      </c>
      <c r="P581" s="71"/>
      <c r="Q581" s="71">
        <v>0.5</v>
      </c>
      <c r="R581" s="77"/>
    </row>
    <row r="582" spans="1:18" x14ac:dyDescent="0.2">
      <c r="A582" s="27" t="s">
        <v>376</v>
      </c>
      <c r="B582" s="27" t="s">
        <v>105</v>
      </c>
      <c r="C582" s="27" t="s">
        <v>377</v>
      </c>
      <c r="D582" s="27" t="s">
        <v>107</v>
      </c>
      <c r="E582" s="27" t="s">
        <v>108</v>
      </c>
      <c r="F582" s="27" t="s">
        <v>129</v>
      </c>
      <c r="G582" s="27" t="s">
        <v>110</v>
      </c>
      <c r="H582" s="27" t="s">
        <v>171</v>
      </c>
      <c r="I582" s="27" t="s">
        <v>172</v>
      </c>
      <c r="J582" s="27" t="s">
        <v>103</v>
      </c>
      <c r="K582" s="27" t="s">
        <v>104</v>
      </c>
      <c r="L582" s="27" t="s">
        <v>163</v>
      </c>
      <c r="M582" s="27" t="s">
        <v>164</v>
      </c>
      <c r="N582" s="27" t="s">
        <v>378</v>
      </c>
      <c r="O582" s="27" t="s">
        <v>494</v>
      </c>
      <c r="P582" s="71"/>
      <c r="Q582" s="71">
        <v>3.97</v>
      </c>
      <c r="R582" s="77"/>
    </row>
    <row r="583" spans="1:18" x14ac:dyDescent="0.2">
      <c r="A583" s="27" t="s">
        <v>376</v>
      </c>
      <c r="B583" s="27" t="s">
        <v>105</v>
      </c>
      <c r="C583" s="27" t="s">
        <v>377</v>
      </c>
      <c r="D583" s="27" t="s">
        <v>107</v>
      </c>
      <c r="E583" s="27" t="s">
        <v>108</v>
      </c>
      <c r="F583" s="27" t="s">
        <v>129</v>
      </c>
      <c r="G583" s="27" t="s">
        <v>110</v>
      </c>
      <c r="H583" s="27" t="s">
        <v>171</v>
      </c>
      <c r="I583" s="27" t="s">
        <v>172</v>
      </c>
      <c r="J583" s="27" t="s">
        <v>103</v>
      </c>
      <c r="K583" s="27" t="s">
        <v>104</v>
      </c>
      <c r="L583" s="27" t="s">
        <v>163</v>
      </c>
      <c r="M583" s="27" t="s">
        <v>164</v>
      </c>
      <c r="N583" s="27" t="s">
        <v>386</v>
      </c>
      <c r="O583" s="27" t="s">
        <v>526</v>
      </c>
      <c r="P583" s="71"/>
      <c r="Q583" s="71">
        <v>0.4</v>
      </c>
      <c r="R583" s="77"/>
    </row>
    <row r="584" spans="1:18" x14ac:dyDescent="0.2">
      <c r="A584" s="27" t="s">
        <v>376</v>
      </c>
      <c r="B584" s="27" t="s">
        <v>105</v>
      </c>
      <c r="C584" s="27" t="s">
        <v>377</v>
      </c>
      <c r="D584" s="27" t="s">
        <v>107</v>
      </c>
      <c r="E584" s="27" t="s">
        <v>108</v>
      </c>
      <c r="F584" s="27" t="s">
        <v>129</v>
      </c>
      <c r="G584" s="27" t="s">
        <v>110</v>
      </c>
      <c r="H584" s="27" t="s">
        <v>171</v>
      </c>
      <c r="I584" s="27" t="s">
        <v>172</v>
      </c>
      <c r="J584" s="27" t="s">
        <v>103</v>
      </c>
      <c r="K584" s="27" t="s">
        <v>104</v>
      </c>
      <c r="L584" s="27" t="s">
        <v>163</v>
      </c>
      <c r="M584" s="27" t="s">
        <v>164</v>
      </c>
      <c r="N584" s="27" t="s">
        <v>387</v>
      </c>
      <c r="O584" s="27" t="s">
        <v>496</v>
      </c>
      <c r="P584" s="71"/>
      <c r="Q584" s="71">
        <v>2.33</v>
      </c>
      <c r="R584" s="77"/>
    </row>
    <row r="585" spans="1:18" x14ac:dyDescent="0.2">
      <c r="A585" s="27" t="s">
        <v>376</v>
      </c>
      <c r="B585" s="27" t="s">
        <v>105</v>
      </c>
      <c r="C585" s="27" t="s">
        <v>377</v>
      </c>
      <c r="D585" s="27" t="s">
        <v>107</v>
      </c>
      <c r="E585" s="27" t="s">
        <v>108</v>
      </c>
      <c r="F585" s="27" t="s">
        <v>129</v>
      </c>
      <c r="G585" s="27" t="s">
        <v>110</v>
      </c>
      <c r="H585" s="27" t="s">
        <v>171</v>
      </c>
      <c r="I585" s="27" t="s">
        <v>172</v>
      </c>
      <c r="J585" s="27" t="s">
        <v>103</v>
      </c>
      <c r="K585" s="27" t="s">
        <v>104</v>
      </c>
      <c r="L585" s="27" t="s">
        <v>163</v>
      </c>
      <c r="M585" s="27" t="s">
        <v>164</v>
      </c>
      <c r="N585" s="27" t="s">
        <v>388</v>
      </c>
      <c r="O585" s="27" t="s">
        <v>498</v>
      </c>
      <c r="P585" s="71"/>
      <c r="Q585" s="71">
        <v>0.46</v>
      </c>
      <c r="R585" s="77"/>
    </row>
    <row r="586" spans="1:18" x14ac:dyDescent="0.2">
      <c r="A586" s="27" t="s">
        <v>376</v>
      </c>
      <c r="B586" s="27" t="s">
        <v>105</v>
      </c>
      <c r="C586" s="27" t="s">
        <v>377</v>
      </c>
      <c r="D586" s="27" t="s">
        <v>107</v>
      </c>
      <c r="E586" s="27" t="s">
        <v>108</v>
      </c>
      <c r="F586" s="27" t="s">
        <v>129</v>
      </c>
      <c r="G586" s="27" t="s">
        <v>110</v>
      </c>
      <c r="H586" s="27" t="s">
        <v>171</v>
      </c>
      <c r="I586" s="27" t="s">
        <v>172</v>
      </c>
      <c r="J586" s="27" t="s">
        <v>103</v>
      </c>
      <c r="K586" s="27" t="s">
        <v>104</v>
      </c>
      <c r="L586" s="27" t="s">
        <v>163</v>
      </c>
      <c r="M586" s="27" t="s">
        <v>164</v>
      </c>
      <c r="N586" s="27" t="s">
        <v>380</v>
      </c>
      <c r="O586" s="27" t="s">
        <v>500</v>
      </c>
      <c r="P586" s="71"/>
      <c r="Q586" s="71">
        <v>1.34</v>
      </c>
      <c r="R586" s="77"/>
    </row>
    <row r="587" spans="1:18" x14ac:dyDescent="0.2">
      <c r="A587" s="27" t="s">
        <v>376</v>
      </c>
      <c r="B587" s="27" t="s">
        <v>105</v>
      </c>
      <c r="C587" s="27" t="s">
        <v>377</v>
      </c>
      <c r="D587" s="27" t="s">
        <v>107</v>
      </c>
      <c r="E587" s="27" t="s">
        <v>108</v>
      </c>
      <c r="F587" s="27" t="s">
        <v>129</v>
      </c>
      <c r="G587" s="27" t="s">
        <v>110</v>
      </c>
      <c r="H587" s="27" t="s">
        <v>171</v>
      </c>
      <c r="I587" s="27" t="s">
        <v>172</v>
      </c>
      <c r="J587" s="27" t="s">
        <v>103</v>
      </c>
      <c r="K587" s="27" t="s">
        <v>104</v>
      </c>
      <c r="L587" s="27" t="s">
        <v>163</v>
      </c>
      <c r="M587" s="27" t="s">
        <v>164</v>
      </c>
      <c r="N587" s="27" t="s">
        <v>102</v>
      </c>
      <c r="O587" s="27" t="s">
        <v>490</v>
      </c>
      <c r="P587" s="71"/>
      <c r="Q587" s="71">
        <v>12.83</v>
      </c>
      <c r="R587" s="77"/>
    </row>
    <row r="588" spans="1:18" x14ac:dyDescent="0.2">
      <c r="A588" s="27" t="s">
        <v>376</v>
      </c>
      <c r="B588" s="27" t="s">
        <v>105</v>
      </c>
      <c r="C588" s="27" t="s">
        <v>377</v>
      </c>
      <c r="D588" s="27" t="s">
        <v>107</v>
      </c>
      <c r="E588" s="27" t="s">
        <v>108</v>
      </c>
      <c r="F588" s="27" t="s">
        <v>129</v>
      </c>
      <c r="G588" s="27" t="s">
        <v>110</v>
      </c>
      <c r="H588" s="27" t="s">
        <v>171</v>
      </c>
      <c r="I588" s="27" t="s">
        <v>172</v>
      </c>
      <c r="J588" s="27" t="s">
        <v>103</v>
      </c>
      <c r="K588" s="27" t="s">
        <v>104</v>
      </c>
      <c r="L588" s="27" t="s">
        <v>163</v>
      </c>
      <c r="M588" s="27" t="s">
        <v>164</v>
      </c>
      <c r="N588" s="27" t="s">
        <v>408</v>
      </c>
      <c r="O588" s="27" t="s">
        <v>502</v>
      </c>
      <c r="P588" s="71"/>
      <c r="Q588" s="71">
        <v>1.35</v>
      </c>
      <c r="R588" s="77"/>
    </row>
    <row r="589" spans="1:18" x14ac:dyDescent="0.2">
      <c r="A589" s="27" t="s">
        <v>376</v>
      </c>
      <c r="B589" s="27" t="s">
        <v>105</v>
      </c>
      <c r="C589" s="27" t="s">
        <v>377</v>
      </c>
      <c r="D589" s="27" t="s">
        <v>107</v>
      </c>
      <c r="E589" s="27" t="s">
        <v>108</v>
      </c>
      <c r="F589" s="27" t="s">
        <v>129</v>
      </c>
      <c r="G589" s="27" t="s">
        <v>110</v>
      </c>
      <c r="H589" s="27" t="s">
        <v>171</v>
      </c>
      <c r="I589" s="27" t="s">
        <v>172</v>
      </c>
      <c r="J589" s="27" t="s">
        <v>103</v>
      </c>
      <c r="K589" s="27" t="s">
        <v>104</v>
      </c>
      <c r="L589" s="27" t="s">
        <v>163</v>
      </c>
      <c r="M589" s="27" t="s">
        <v>164</v>
      </c>
      <c r="N589" s="27" t="s">
        <v>390</v>
      </c>
      <c r="O589" s="27" t="s">
        <v>503</v>
      </c>
      <c r="P589" s="71"/>
      <c r="Q589" s="71">
        <v>0.02</v>
      </c>
      <c r="R589" s="77"/>
    </row>
    <row r="590" spans="1:18" x14ac:dyDescent="0.2">
      <c r="A590" s="27" t="s">
        <v>376</v>
      </c>
      <c r="B590" s="27" t="s">
        <v>105</v>
      </c>
      <c r="C590" s="27" t="s">
        <v>377</v>
      </c>
      <c r="D590" s="27" t="s">
        <v>107</v>
      </c>
      <c r="E590" s="27" t="s">
        <v>108</v>
      </c>
      <c r="F590" s="27" t="s">
        <v>129</v>
      </c>
      <c r="G590" s="27" t="s">
        <v>110</v>
      </c>
      <c r="H590" s="27" t="s">
        <v>171</v>
      </c>
      <c r="I590" s="27" t="s">
        <v>172</v>
      </c>
      <c r="J590" s="27" t="s">
        <v>103</v>
      </c>
      <c r="K590" s="27" t="s">
        <v>104</v>
      </c>
      <c r="L590" s="27" t="s">
        <v>163</v>
      </c>
      <c r="M590" s="27" t="s">
        <v>164</v>
      </c>
      <c r="N590" s="27" t="s">
        <v>383</v>
      </c>
      <c r="O590" s="27" t="s">
        <v>505</v>
      </c>
      <c r="P590" s="71"/>
      <c r="Q590" s="71">
        <v>0.84</v>
      </c>
      <c r="R590" s="77"/>
    </row>
    <row r="591" spans="1:18" x14ac:dyDescent="0.2">
      <c r="A591" s="27" t="s">
        <v>376</v>
      </c>
      <c r="B591" s="27" t="s">
        <v>105</v>
      </c>
      <c r="C591" s="27" t="s">
        <v>377</v>
      </c>
      <c r="D591" s="27" t="s">
        <v>107</v>
      </c>
      <c r="E591" s="27" t="s">
        <v>108</v>
      </c>
      <c r="F591" s="27" t="s">
        <v>129</v>
      </c>
      <c r="G591" s="27" t="s">
        <v>110</v>
      </c>
      <c r="H591" s="27" t="s">
        <v>171</v>
      </c>
      <c r="I591" s="27" t="s">
        <v>172</v>
      </c>
      <c r="J591" s="27" t="s">
        <v>103</v>
      </c>
      <c r="K591" s="27" t="s">
        <v>104</v>
      </c>
      <c r="L591" s="27" t="s">
        <v>163</v>
      </c>
      <c r="M591" s="27" t="s">
        <v>164</v>
      </c>
      <c r="N591" s="27" t="s">
        <v>404</v>
      </c>
      <c r="O591" s="27" t="s">
        <v>506</v>
      </c>
      <c r="P591" s="71"/>
      <c r="Q591" s="71">
        <v>0.96</v>
      </c>
      <c r="R591" s="77"/>
    </row>
    <row r="592" spans="1:18" x14ac:dyDescent="0.2">
      <c r="A592" s="27" t="s">
        <v>376</v>
      </c>
      <c r="B592" s="27" t="s">
        <v>105</v>
      </c>
      <c r="C592" s="27" t="s">
        <v>377</v>
      </c>
      <c r="D592" s="27" t="s">
        <v>107</v>
      </c>
      <c r="E592" s="27" t="s">
        <v>108</v>
      </c>
      <c r="F592" s="27" t="s">
        <v>129</v>
      </c>
      <c r="G592" s="27" t="s">
        <v>110</v>
      </c>
      <c r="H592" s="27" t="s">
        <v>171</v>
      </c>
      <c r="I592" s="27" t="s">
        <v>172</v>
      </c>
      <c r="J592" s="27" t="s">
        <v>103</v>
      </c>
      <c r="K592" s="27" t="s">
        <v>104</v>
      </c>
      <c r="L592" s="27" t="s">
        <v>163</v>
      </c>
      <c r="M592" s="27" t="s">
        <v>164</v>
      </c>
      <c r="N592" s="27" t="s">
        <v>381</v>
      </c>
      <c r="O592" s="27" t="s">
        <v>510</v>
      </c>
      <c r="P592" s="71"/>
      <c r="Q592" s="71">
        <v>1.29</v>
      </c>
      <c r="R592" s="77"/>
    </row>
    <row r="593" spans="1:18" x14ac:dyDescent="0.2">
      <c r="A593" s="27" t="s">
        <v>376</v>
      </c>
      <c r="B593" s="27" t="s">
        <v>105</v>
      </c>
      <c r="C593" s="27" t="s">
        <v>377</v>
      </c>
      <c r="D593" s="27" t="s">
        <v>107</v>
      </c>
      <c r="E593" s="27" t="s">
        <v>108</v>
      </c>
      <c r="F593" s="27" t="s">
        <v>129</v>
      </c>
      <c r="G593" s="27" t="s">
        <v>110</v>
      </c>
      <c r="H593" s="27" t="s">
        <v>171</v>
      </c>
      <c r="I593" s="27" t="s">
        <v>172</v>
      </c>
      <c r="J593" s="27" t="s">
        <v>103</v>
      </c>
      <c r="K593" s="27" t="s">
        <v>104</v>
      </c>
      <c r="L593" s="27" t="s">
        <v>163</v>
      </c>
      <c r="M593" s="27" t="s">
        <v>164</v>
      </c>
      <c r="N593" s="27" t="s">
        <v>393</v>
      </c>
      <c r="O593" s="27" t="s">
        <v>555</v>
      </c>
      <c r="P593" s="71"/>
      <c r="Q593" s="71">
        <v>0.75</v>
      </c>
      <c r="R593" s="77"/>
    </row>
    <row r="594" spans="1:18" x14ac:dyDescent="0.2">
      <c r="A594" s="27" t="s">
        <v>376</v>
      </c>
      <c r="B594" s="27" t="s">
        <v>105</v>
      </c>
      <c r="C594" s="27" t="s">
        <v>377</v>
      </c>
      <c r="D594" s="27" t="s">
        <v>107</v>
      </c>
      <c r="E594" s="27" t="s">
        <v>108</v>
      </c>
      <c r="F594" s="27" t="s">
        <v>129</v>
      </c>
      <c r="G594" s="27" t="s">
        <v>110</v>
      </c>
      <c r="H594" s="27" t="s">
        <v>171</v>
      </c>
      <c r="I594" s="27" t="s">
        <v>172</v>
      </c>
      <c r="J594" s="27" t="s">
        <v>103</v>
      </c>
      <c r="K594" s="27" t="s">
        <v>104</v>
      </c>
      <c r="L594" s="27" t="s">
        <v>163</v>
      </c>
      <c r="M594" s="27" t="s">
        <v>164</v>
      </c>
      <c r="N594" s="27" t="s">
        <v>394</v>
      </c>
      <c r="O594" s="27" t="s">
        <v>512</v>
      </c>
      <c r="P594" s="71"/>
      <c r="Q594" s="71">
        <v>1.37</v>
      </c>
      <c r="R594" s="77"/>
    </row>
    <row r="595" spans="1:18" x14ac:dyDescent="0.2">
      <c r="A595" s="27" t="s">
        <v>376</v>
      </c>
      <c r="B595" s="27" t="s">
        <v>105</v>
      </c>
      <c r="C595" s="27" t="s">
        <v>377</v>
      </c>
      <c r="D595" s="27" t="s">
        <v>107</v>
      </c>
      <c r="E595" s="27" t="s">
        <v>108</v>
      </c>
      <c r="F595" s="27" t="s">
        <v>129</v>
      </c>
      <c r="G595" s="27" t="s">
        <v>110</v>
      </c>
      <c r="H595" s="27" t="s">
        <v>171</v>
      </c>
      <c r="I595" s="27" t="s">
        <v>172</v>
      </c>
      <c r="J595" s="27" t="s">
        <v>103</v>
      </c>
      <c r="K595" s="27" t="s">
        <v>104</v>
      </c>
      <c r="L595" s="27" t="s">
        <v>163</v>
      </c>
      <c r="M595" s="27" t="s">
        <v>164</v>
      </c>
      <c r="N595" s="27" t="s">
        <v>396</v>
      </c>
      <c r="O595" s="27" t="s">
        <v>514</v>
      </c>
      <c r="P595" s="71"/>
      <c r="Q595" s="71">
        <v>0.62</v>
      </c>
      <c r="R595" s="77"/>
    </row>
    <row r="596" spans="1:18" x14ac:dyDescent="0.2">
      <c r="A596" s="27" t="s">
        <v>376</v>
      </c>
      <c r="B596" s="27" t="s">
        <v>105</v>
      </c>
      <c r="C596" s="27" t="s">
        <v>377</v>
      </c>
      <c r="D596" s="27" t="s">
        <v>107</v>
      </c>
      <c r="E596" s="27" t="s">
        <v>108</v>
      </c>
      <c r="F596" s="27" t="s">
        <v>129</v>
      </c>
      <c r="G596" s="27" t="s">
        <v>110</v>
      </c>
      <c r="H596" s="27" t="s">
        <v>171</v>
      </c>
      <c r="I596" s="27" t="s">
        <v>172</v>
      </c>
      <c r="J596" s="27" t="s">
        <v>103</v>
      </c>
      <c r="K596" s="27" t="s">
        <v>104</v>
      </c>
      <c r="L596" s="27" t="s">
        <v>163</v>
      </c>
      <c r="M596" s="27" t="s">
        <v>164</v>
      </c>
      <c r="N596" s="27" t="s">
        <v>414</v>
      </c>
      <c r="O596" s="27" t="s">
        <v>516</v>
      </c>
      <c r="P596" s="71"/>
      <c r="Q596" s="71">
        <v>0.47</v>
      </c>
      <c r="R596" s="77"/>
    </row>
    <row r="597" spans="1:18" x14ac:dyDescent="0.2">
      <c r="A597" s="27" t="s">
        <v>376</v>
      </c>
      <c r="B597" s="27" t="s">
        <v>105</v>
      </c>
      <c r="C597" s="27" t="s">
        <v>377</v>
      </c>
      <c r="D597" s="27" t="s">
        <v>107</v>
      </c>
      <c r="E597" s="27" t="s">
        <v>108</v>
      </c>
      <c r="F597" s="27" t="s">
        <v>129</v>
      </c>
      <c r="G597" s="27" t="s">
        <v>110</v>
      </c>
      <c r="H597" s="27" t="s">
        <v>171</v>
      </c>
      <c r="I597" s="27" t="s">
        <v>172</v>
      </c>
      <c r="J597" s="27" t="s">
        <v>103</v>
      </c>
      <c r="K597" s="27" t="s">
        <v>104</v>
      </c>
      <c r="L597" s="27" t="s">
        <v>163</v>
      </c>
      <c r="M597" s="27" t="s">
        <v>164</v>
      </c>
      <c r="N597" s="27" t="s">
        <v>398</v>
      </c>
      <c r="O597" s="27" t="s">
        <v>517</v>
      </c>
      <c r="P597" s="71"/>
      <c r="Q597" s="71">
        <v>0.36</v>
      </c>
      <c r="R597" s="77"/>
    </row>
    <row r="598" spans="1:18" x14ac:dyDescent="0.2">
      <c r="A598" s="27" t="s">
        <v>376</v>
      </c>
      <c r="B598" s="27" t="s">
        <v>105</v>
      </c>
      <c r="C598" s="27" t="s">
        <v>377</v>
      </c>
      <c r="D598" s="27" t="s">
        <v>107</v>
      </c>
      <c r="E598" s="27" t="s">
        <v>108</v>
      </c>
      <c r="F598" s="27" t="s">
        <v>129</v>
      </c>
      <c r="G598" s="27" t="s">
        <v>110</v>
      </c>
      <c r="H598" s="27" t="s">
        <v>171</v>
      </c>
      <c r="I598" s="27" t="s">
        <v>172</v>
      </c>
      <c r="J598" s="27" t="s">
        <v>103</v>
      </c>
      <c r="K598" s="27" t="s">
        <v>104</v>
      </c>
      <c r="L598" s="27" t="s">
        <v>163</v>
      </c>
      <c r="M598" s="27" t="s">
        <v>164</v>
      </c>
      <c r="N598" s="27" t="s">
        <v>410</v>
      </c>
      <c r="O598" s="27" t="s">
        <v>562</v>
      </c>
      <c r="P598" s="71"/>
      <c r="Q598" s="71">
        <v>0.36</v>
      </c>
      <c r="R598" s="77"/>
    </row>
    <row r="599" spans="1:18" x14ac:dyDescent="0.2">
      <c r="A599" s="27" t="s">
        <v>376</v>
      </c>
      <c r="B599" s="27" t="s">
        <v>105</v>
      </c>
      <c r="C599" s="27" t="s">
        <v>377</v>
      </c>
      <c r="D599" s="27" t="s">
        <v>107</v>
      </c>
      <c r="E599" s="27" t="s">
        <v>108</v>
      </c>
      <c r="F599" s="27" t="s">
        <v>129</v>
      </c>
      <c r="G599" s="27" t="s">
        <v>110</v>
      </c>
      <c r="H599" s="27" t="s">
        <v>171</v>
      </c>
      <c r="I599" s="27" t="s">
        <v>172</v>
      </c>
      <c r="J599" s="27" t="s">
        <v>103</v>
      </c>
      <c r="K599" s="27" t="s">
        <v>104</v>
      </c>
      <c r="L599" s="27" t="s">
        <v>163</v>
      </c>
      <c r="M599" s="27" t="s">
        <v>164</v>
      </c>
      <c r="N599" s="27" t="s">
        <v>405</v>
      </c>
      <c r="O599" s="27" t="s">
        <v>523</v>
      </c>
      <c r="P599" s="71"/>
      <c r="Q599" s="71">
        <v>0.8</v>
      </c>
      <c r="R599" s="77"/>
    </row>
    <row r="600" spans="1:18" x14ac:dyDescent="0.2">
      <c r="A600" s="27" t="s">
        <v>376</v>
      </c>
      <c r="B600" s="27" t="s">
        <v>105</v>
      </c>
      <c r="C600" s="27" t="s">
        <v>377</v>
      </c>
      <c r="D600" s="27" t="s">
        <v>107</v>
      </c>
      <c r="E600" s="27" t="s">
        <v>108</v>
      </c>
      <c r="F600" s="27" t="s">
        <v>129</v>
      </c>
      <c r="G600" s="27" t="s">
        <v>110</v>
      </c>
      <c r="H600" s="27" t="s">
        <v>171</v>
      </c>
      <c r="I600" s="27" t="s">
        <v>172</v>
      </c>
      <c r="J600" s="27" t="s">
        <v>103</v>
      </c>
      <c r="K600" s="27" t="s">
        <v>104</v>
      </c>
      <c r="L600" s="27" t="s">
        <v>163</v>
      </c>
      <c r="M600" s="27" t="s">
        <v>164</v>
      </c>
      <c r="N600" s="27" t="s">
        <v>402</v>
      </c>
      <c r="O600" s="27" t="s">
        <v>524</v>
      </c>
      <c r="P600" s="71"/>
      <c r="Q600" s="71">
        <v>1.35</v>
      </c>
      <c r="R600" s="77"/>
    </row>
    <row r="601" spans="1:18" x14ac:dyDescent="0.2">
      <c r="A601" s="27" t="s">
        <v>376</v>
      </c>
      <c r="B601" s="27" t="s">
        <v>105</v>
      </c>
      <c r="C601" s="27" t="s">
        <v>377</v>
      </c>
      <c r="D601" s="27" t="s">
        <v>107</v>
      </c>
      <c r="E601" s="27" t="s">
        <v>108</v>
      </c>
      <c r="F601" s="27" t="s">
        <v>129</v>
      </c>
      <c r="G601" s="27" t="s">
        <v>110</v>
      </c>
      <c r="H601" s="27" t="s">
        <v>171</v>
      </c>
      <c r="I601" s="27" t="s">
        <v>172</v>
      </c>
      <c r="J601" s="27" t="s">
        <v>103</v>
      </c>
      <c r="K601" s="27" t="s">
        <v>104</v>
      </c>
      <c r="L601" s="27" t="s">
        <v>163</v>
      </c>
      <c r="M601" s="27" t="s">
        <v>164</v>
      </c>
      <c r="N601" s="27" t="s">
        <v>403</v>
      </c>
      <c r="O601" s="27" t="s">
        <v>525</v>
      </c>
      <c r="P601" s="71"/>
      <c r="Q601" s="71">
        <v>1.49</v>
      </c>
      <c r="R601" s="77"/>
    </row>
    <row r="602" spans="1:18" x14ac:dyDescent="0.2">
      <c r="A602" s="27" t="s">
        <v>376</v>
      </c>
      <c r="B602" s="27" t="s">
        <v>105</v>
      </c>
      <c r="C602" s="27" t="s">
        <v>377</v>
      </c>
      <c r="D602" s="27" t="s">
        <v>107</v>
      </c>
      <c r="E602" s="27" t="s">
        <v>108</v>
      </c>
      <c r="F602" s="27" t="s">
        <v>129</v>
      </c>
      <c r="G602" s="27" t="s">
        <v>110</v>
      </c>
      <c r="H602" s="27" t="s">
        <v>171</v>
      </c>
      <c r="I602" s="27" t="s">
        <v>172</v>
      </c>
      <c r="J602" s="27" t="s">
        <v>245</v>
      </c>
      <c r="K602" s="27" t="s">
        <v>246</v>
      </c>
      <c r="L602" s="27" t="s">
        <v>247</v>
      </c>
      <c r="M602" s="27" t="s">
        <v>248</v>
      </c>
      <c r="N602" s="27" t="s">
        <v>382</v>
      </c>
      <c r="O602" s="27" t="s">
        <v>491</v>
      </c>
      <c r="P602" s="71"/>
      <c r="Q602" s="71">
        <v>21.67</v>
      </c>
      <c r="R602" s="77"/>
    </row>
    <row r="603" spans="1:18" x14ac:dyDescent="0.2">
      <c r="A603" s="27" t="s">
        <v>376</v>
      </c>
      <c r="B603" s="27" t="s">
        <v>105</v>
      </c>
      <c r="C603" s="27" t="s">
        <v>377</v>
      </c>
      <c r="D603" s="27" t="s">
        <v>107</v>
      </c>
      <c r="E603" s="27" t="s">
        <v>108</v>
      </c>
      <c r="F603" s="27" t="s">
        <v>129</v>
      </c>
      <c r="G603" s="27" t="s">
        <v>110</v>
      </c>
      <c r="H603" s="27" t="s">
        <v>171</v>
      </c>
      <c r="I603" s="27" t="s">
        <v>172</v>
      </c>
      <c r="J603" s="27" t="s">
        <v>245</v>
      </c>
      <c r="K603" s="27" t="s">
        <v>246</v>
      </c>
      <c r="L603" s="27" t="s">
        <v>247</v>
      </c>
      <c r="M603" s="27" t="s">
        <v>248</v>
      </c>
      <c r="N603" s="27" t="s">
        <v>378</v>
      </c>
      <c r="O603" s="27" t="s">
        <v>494</v>
      </c>
      <c r="P603" s="71"/>
      <c r="Q603" s="71">
        <v>25.63</v>
      </c>
      <c r="R603" s="77"/>
    </row>
    <row r="604" spans="1:18" x14ac:dyDescent="0.2">
      <c r="A604" s="27" t="s">
        <v>376</v>
      </c>
      <c r="B604" s="27" t="s">
        <v>105</v>
      </c>
      <c r="C604" s="27" t="s">
        <v>377</v>
      </c>
      <c r="D604" s="27" t="s">
        <v>107</v>
      </c>
      <c r="E604" s="27" t="s">
        <v>108</v>
      </c>
      <c r="F604" s="27" t="s">
        <v>129</v>
      </c>
      <c r="G604" s="27" t="s">
        <v>110</v>
      </c>
      <c r="H604" s="27" t="s">
        <v>171</v>
      </c>
      <c r="I604" s="27" t="s">
        <v>172</v>
      </c>
      <c r="J604" s="27" t="s">
        <v>245</v>
      </c>
      <c r="K604" s="27" t="s">
        <v>246</v>
      </c>
      <c r="L604" s="27" t="s">
        <v>247</v>
      </c>
      <c r="M604" s="27" t="s">
        <v>248</v>
      </c>
      <c r="N604" s="27" t="s">
        <v>406</v>
      </c>
      <c r="O604" s="27" t="s">
        <v>566</v>
      </c>
      <c r="P604" s="71"/>
      <c r="Q604" s="71">
        <v>3.15</v>
      </c>
      <c r="R604" s="77"/>
    </row>
    <row r="605" spans="1:18" x14ac:dyDescent="0.2">
      <c r="A605" s="27" t="s">
        <v>376</v>
      </c>
      <c r="B605" s="27" t="s">
        <v>105</v>
      </c>
      <c r="C605" s="27" t="s">
        <v>377</v>
      </c>
      <c r="D605" s="27" t="s">
        <v>107</v>
      </c>
      <c r="E605" s="27" t="s">
        <v>108</v>
      </c>
      <c r="F605" s="27" t="s">
        <v>129</v>
      </c>
      <c r="G605" s="27" t="s">
        <v>110</v>
      </c>
      <c r="H605" s="27" t="s">
        <v>171</v>
      </c>
      <c r="I605" s="27" t="s">
        <v>172</v>
      </c>
      <c r="J605" s="27" t="s">
        <v>245</v>
      </c>
      <c r="K605" s="27" t="s">
        <v>246</v>
      </c>
      <c r="L605" s="27" t="s">
        <v>247</v>
      </c>
      <c r="M605" s="27" t="s">
        <v>248</v>
      </c>
      <c r="N605" s="27" t="s">
        <v>386</v>
      </c>
      <c r="O605" s="27" t="s">
        <v>526</v>
      </c>
      <c r="P605" s="71"/>
      <c r="Q605" s="71">
        <v>0.51</v>
      </c>
      <c r="R605" s="77"/>
    </row>
    <row r="606" spans="1:18" x14ac:dyDescent="0.2">
      <c r="A606" s="27" t="s">
        <v>376</v>
      </c>
      <c r="B606" s="27" t="s">
        <v>105</v>
      </c>
      <c r="C606" s="27" t="s">
        <v>377</v>
      </c>
      <c r="D606" s="27" t="s">
        <v>107</v>
      </c>
      <c r="E606" s="27" t="s">
        <v>108</v>
      </c>
      <c r="F606" s="27" t="s">
        <v>129</v>
      </c>
      <c r="G606" s="27" t="s">
        <v>110</v>
      </c>
      <c r="H606" s="27" t="s">
        <v>171</v>
      </c>
      <c r="I606" s="27" t="s">
        <v>172</v>
      </c>
      <c r="J606" s="27" t="s">
        <v>245</v>
      </c>
      <c r="K606" s="27" t="s">
        <v>246</v>
      </c>
      <c r="L606" s="27" t="s">
        <v>247</v>
      </c>
      <c r="M606" s="27" t="s">
        <v>248</v>
      </c>
      <c r="N606" s="27" t="s">
        <v>387</v>
      </c>
      <c r="O606" s="27" t="s">
        <v>496</v>
      </c>
      <c r="P606" s="71"/>
      <c r="Q606" s="71">
        <v>72.94</v>
      </c>
      <c r="R606" s="77"/>
    </row>
    <row r="607" spans="1:18" x14ac:dyDescent="0.2">
      <c r="A607" s="27" t="s">
        <v>376</v>
      </c>
      <c r="B607" s="27" t="s">
        <v>105</v>
      </c>
      <c r="C607" s="27" t="s">
        <v>377</v>
      </c>
      <c r="D607" s="27" t="s">
        <v>107</v>
      </c>
      <c r="E607" s="27" t="s">
        <v>108</v>
      </c>
      <c r="F607" s="27" t="s">
        <v>129</v>
      </c>
      <c r="G607" s="27" t="s">
        <v>110</v>
      </c>
      <c r="H607" s="27" t="s">
        <v>171</v>
      </c>
      <c r="I607" s="27" t="s">
        <v>172</v>
      </c>
      <c r="J607" s="27" t="s">
        <v>245</v>
      </c>
      <c r="K607" s="27" t="s">
        <v>246</v>
      </c>
      <c r="L607" s="27" t="s">
        <v>247</v>
      </c>
      <c r="M607" s="27" t="s">
        <v>248</v>
      </c>
      <c r="N607" s="27" t="s">
        <v>380</v>
      </c>
      <c r="O607" s="27" t="s">
        <v>500</v>
      </c>
      <c r="P607" s="71"/>
      <c r="Q607" s="71">
        <v>3.35</v>
      </c>
      <c r="R607" s="77"/>
    </row>
    <row r="608" spans="1:18" x14ac:dyDescent="0.2">
      <c r="A608" s="27" t="s">
        <v>376</v>
      </c>
      <c r="B608" s="27" t="s">
        <v>105</v>
      </c>
      <c r="C608" s="27" t="s">
        <v>377</v>
      </c>
      <c r="D608" s="27" t="s">
        <v>107</v>
      </c>
      <c r="E608" s="27" t="s">
        <v>108</v>
      </c>
      <c r="F608" s="27" t="s">
        <v>129</v>
      </c>
      <c r="G608" s="27" t="s">
        <v>110</v>
      </c>
      <c r="H608" s="27" t="s">
        <v>171</v>
      </c>
      <c r="I608" s="27" t="s">
        <v>172</v>
      </c>
      <c r="J608" s="27" t="s">
        <v>245</v>
      </c>
      <c r="K608" s="27" t="s">
        <v>246</v>
      </c>
      <c r="L608" s="27" t="s">
        <v>247</v>
      </c>
      <c r="M608" s="27" t="s">
        <v>248</v>
      </c>
      <c r="N608" s="27" t="s">
        <v>102</v>
      </c>
      <c r="O608" s="27" t="s">
        <v>490</v>
      </c>
      <c r="P608" s="71"/>
      <c r="Q608" s="71">
        <v>32.450000000000003</v>
      </c>
      <c r="R608" s="77"/>
    </row>
    <row r="609" spans="1:18" x14ac:dyDescent="0.2">
      <c r="A609" s="27" t="s">
        <v>376</v>
      </c>
      <c r="B609" s="27" t="s">
        <v>105</v>
      </c>
      <c r="C609" s="27" t="s">
        <v>377</v>
      </c>
      <c r="D609" s="27" t="s">
        <v>107</v>
      </c>
      <c r="E609" s="27" t="s">
        <v>108</v>
      </c>
      <c r="F609" s="27" t="s">
        <v>129</v>
      </c>
      <c r="G609" s="27" t="s">
        <v>110</v>
      </c>
      <c r="H609" s="27" t="s">
        <v>171</v>
      </c>
      <c r="I609" s="27" t="s">
        <v>172</v>
      </c>
      <c r="J609" s="27" t="s">
        <v>245</v>
      </c>
      <c r="K609" s="27" t="s">
        <v>246</v>
      </c>
      <c r="L609" s="27" t="s">
        <v>247</v>
      </c>
      <c r="M609" s="27" t="s">
        <v>248</v>
      </c>
      <c r="N609" s="27" t="s">
        <v>408</v>
      </c>
      <c r="O609" s="27" t="s">
        <v>502</v>
      </c>
      <c r="P609" s="71"/>
      <c r="Q609" s="71">
        <v>0.62</v>
      </c>
      <c r="R609" s="77"/>
    </row>
    <row r="610" spans="1:18" x14ac:dyDescent="0.2">
      <c r="A610" s="27" t="s">
        <v>376</v>
      </c>
      <c r="B610" s="27" t="s">
        <v>105</v>
      </c>
      <c r="C610" s="27" t="s">
        <v>377</v>
      </c>
      <c r="D610" s="27" t="s">
        <v>107</v>
      </c>
      <c r="E610" s="27" t="s">
        <v>108</v>
      </c>
      <c r="F610" s="27" t="s">
        <v>129</v>
      </c>
      <c r="G610" s="27" t="s">
        <v>110</v>
      </c>
      <c r="H610" s="27" t="s">
        <v>171</v>
      </c>
      <c r="I610" s="27" t="s">
        <v>172</v>
      </c>
      <c r="J610" s="27" t="s">
        <v>245</v>
      </c>
      <c r="K610" s="27" t="s">
        <v>246</v>
      </c>
      <c r="L610" s="27" t="s">
        <v>247</v>
      </c>
      <c r="M610" s="27" t="s">
        <v>248</v>
      </c>
      <c r="N610" s="27" t="s">
        <v>390</v>
      </c>
      <c r="O610" s="27" t="s">
        <v>503</v>
      </c>
      <c r="P610" s="71"/>
      <c r="Q610" s="71">
        <v>0.56000000000000005</v>
      </c>
      <c r="R610" s="77"/>
    </row>
    <row r="611" spans="1:18" x14ac:dyDescent="0.2">
      <c r="A611" s="27" t="s">
        <v>376</v>
      </c>
      <c r="B611" s="27" t="s">
        <v>105</v>
      </c>
      <c r="C611" s="27" t="s">
        <v>377</v>
      </c>
      <c r="D611" s="27" t="s">
        <v>107</v>
      </c>
      <c r="E611" s="27" t="s">
        <v>108</v>
      </c>
      <c r="F611" s="27" t="s">
        <v>129</v>
      </c>
      <c r="G611" s="27" t="s">
        <v>110</v>
      </c>
      <c r="H611" s="27" t="s">
        <v>171</v>
      </c>
      <c r="I611" s="27" t="s">
        <v>172</v>
      </c>
      <c r="J611" s="27" t="s">
        <v>245</v>
      </c>
      <c r="K611" s="27" t="s">
        <v>246</v>
      </c>
      <c r="L611" s="27" t="s">
        <v>247</v>
      </c>
      <c r="M611" s="27" t="s">
        <v>248</v>
      </c>
      <c r="N611" s="27" t="s">
        <v>391</v>
      </c>
      <c r="O611" s="27" t="s">
        <v>504</v>
      </c>
      <c r="P611" s="71"/>
      <c r="Q611" s="71">
        <v>1.05</v>
      </c>
      <c r="R611" s="77"/>
    </row>
    <row r="612" spans="1:18" x14ac:dyDescent="0.2">
      <c r="A612" s="27" t="s">
        <v>376</v>
      </c>
      <c r="B612" s="27" t="s">
        <v>105</v>
      </c>
      <c r="C612" s="27" t="s">
        <v>377</v>
      </c>
      <c r="D612" s="27" t="s">
        <v>107</v>
      </c>
      <c r="E612" s="27" t="s">
        <v>108</v>
      </c>
      <c r="F612" s="27" t="s">
        <v>129</v>
      </c>
      <c r="G612" s="27" t="s">
        <v>110</v>
      </c>
      <c r="H612" s="27" t="s">
        <v>171</v>
      </c>
      <c r="I612" s="27" t="s">
        <v>172</v>
      </c>
      <c r="J612" s="27" t="s">
        <v>245</v>
      </c>
      <c r="K612" s="27" t="s">
        <v>246</v>
      </c>
      <c r="L612" s="27" t="s">
        <v>247</v>
      </c>
      <c r="M612" s="27" t="s">
        <v>248</v>
      </c>
      <c r="N612" s="27" t="s">
        <v>383</v>
      </c>
      <c r="O612" s="27" t="s">
        <v>505</v>
      </c>
      <c r="P612" s="71"/>
      <c r="Q612" s="71">
        <v>3.2</v>
      </c>
      <c r="R612" s="77"/>
    </row>
    <row r="613" spans="1:18" x14ac:dyDescent="0.2">
      <c r="A613" s="27" t="s">
        <v>376</v>
      </c>
      <c r="B613" s="27" t="s">
        <v>105</v>
      </c>
      <c r="C613" s="27" t="s">
        <v>377</v>
      </c>
      <c r="D613" s="27" t="s">
        <v>107</v>
      </c>
      <c r="E613" s="27" t="s">
        <v>108</v>
      </c>
      <c r="F613" s="27" t="s">
        <v>129</v>
      </c>
      <c r="G613" s="27" t="s">
        <v>110</v>
      </c>
      <c r="H613" s="27" t="s">
        <v>171</v>
      </c>
      <c r="I613" s="27" t="s">
        <v>172</v>
      </c>
      <c r="J613" s="27" t="s">
        <v>245</v>
      </c>
      <c r="K613" s="27" t="s">
        <v>246</v>
      </c>
      <c r="L613" s="27" t="s">
        <v>247</v>
      </c>
      <c r="M613" s="27" t="s">
        <v>248</v>
      </c>
      <c r="N613" s="27" t="s">
        <v>445</v>
      </c>
      <c r="O613" s="27" t="s">
        <v>548</v>
      </c>
      <c r="P613" s="71"/>
      <c r="Q613" s="71">
        <v>0.05</v>
      </c>
      <c r="R613" s="77"/>
    </row>
    <row r="614" spans="1:18" x14ac:dyDescent="0.2">
      <c r="A614" s="27" t="s">
        <v>376</v>
      </c>
      <c r="B614" s="27" t="s">
        <v>105</v>
      </c>
      <c r="C614" s="27" t="s">
        <v>377</v>
      </c>
      <c r="D614" s="27" t="s">
        <v>107</v>
      </c>
      <c r="E614" s="27" t="s">
        <v>108</v>
      </c>
      <c r="F614" s="27" t="s">
        <v>129</v>
      </c>
      <c r="G614" s="27" t="s">
        <v>110</v>
      </c>
      <c r="H614" s="27" t="s">
        <v>171</v>
      </c>
      <c r="I614" s="27" t="s">
        <v>172</v>
      </c>
      <c r="J614" s="27" t="s">
        <v>245</v>
      </c>
      <c r="K614" s="27" t="s">
        <v>246</v>
      </c>
      <c r="L614" s="27" t="s">
        <v>247</v>
      </c>
      <c r="M614" s="27" t="s">
        <v>248</v>
      </c>
      <c r="N614" s="27" t="s">
        <v>381</v>
      </c>
      <c r="O614" s="27" t="s">
        <v>510</v>
      </c>
      <c r="P614" s="71"/>
      <c r="Q614" s="71">
        <v>1.04</v>
      </c>
      <c r="R614" s="77"/>
    </row>
    <row r="615" spans="1:18" x14ac:dyDescent="0.2">
      <c r="A615" s="27" t="s">
        <v>376</v>
      </c>
      <c r="B615" s="27" t="s">
        <v>105</v>
      </c>
      <c r="C615" s="27" t="s">
        <v>377</v>
      </c>
      <c r="D615" s="27" t="s">
        <v>107</v>
      </c>
      <c r="E615" s="27" t="s">
        <v>108</v>
      </c>
      <c r="F615" s="27" t="s">
        <v>129</v>
      </c>
      <c r="G615" s="27" t="s">
        <v>110</v>
      </c>
      <c r="H615" s="27" t="s">
        <v>171</v>
      </c>
      <c r="I615" s="27" t="s">
        <v>172</v>
      </c>
      <c r="J615" s="27" t="s">
        <v>245</v>
      </c>
      <c r="K615" s="27" t="s">
        <v>246</v>
      </c>
      <c r="L615" s="27" t="s">
        <v>247</v>
      </c>
      <c r="M615" s="27" t="s">
        <v>248</v>
      </c>
      <c r="N615" s="27" t="s">
        <v>393</v>
      </c>
      <c r="O615" s="27" t="s">
        <v>555</v>
      </c>
      <c r="P615" s="71"/>
      <c r="Q615" s="71">
        <v>1.74</v>
      </c>
      <c r="R615" s="77"/>
    </row>
    <row r="616" spans="1:18" x14ac:dyDescent="0.2">
      <c r="A616" s="27" t="s">
        <v>376</v>
      </c>
      <c r="B616" s="27" t="s">
        <v>105</v>
      </c>
      <c r="C616" s="27" t="s">
        <v>377</v>
      </c>
      <c r="D616" s="27" t="s">
        <v>107</v>
      </c>
      <c r="E616" s="27" t="s">
        <v>108</v>
      </c>
      <c r="F616" s="27" t="s">
        <v>129</v>
      </c>
      <c r="G616" s="27" t="s">
        <v>110</v>
      </c>
      <c r="H616" s="27" t="s">
        <v>171</v>
      </c>
      <c r="I616" s="27" t="s">
        <v>172</v>
      </c>
      <c r="J616" s="27" t="s">
        <v>245</v>
      </c>
      <c r="K616" s="27" t="s">
        <v>246</v>
      </c>
      <c r="L616" s="27" t="s">
        <v>247</v>
      </c>
      <c r="M616" s="27" t="s">
        <v>248</v>
      </c>
      <c r="N616" s="27" t="s">
        <v>394</v>
      </c>
      <c r="O616" s="27" t="s">
        <v>512</v>
      </c>
      <c r="P616" s="71"/>
      <c r="Q616" s="71">
        <v>0.43</v>
      </c>
      <c r="R616" s="77"/>
    </row>
    <row r="617" spans="1:18" x14ac:dyDescent="0.2">
      <c r="A617" s="27" t="s">
        <v>376</v>
      </c>
      <c r="B617" s="27" t="s">
        <v>105</v>
      </c>
      <c r="C617" s="27" t="s">
        <v>377</v>
      </c>
      <c r="D617" s="27" t="s">
        <v>107</v>
      </c>
      <c r="E617" s="27" t="s">
        <v>108</v>
      </c>
      <c r="F617" s="27" t="s">
        <v>129</v>
      </c>
      <c r="G617" s="27" t="s">
        <v>110</v>
      </c>
      <c r="H617" s="27" t="s">
        <v>171</v>
      </c>
      <c r="I617" s="27" t="s">
        <v>172</v>
      </c>
      <c r="J617" s="27" t="s">
        <v>245</v>
      </c>
      <c r="K617" s="27" t="s">
        <v>246</v>
      </c>
      <c r="L617" s="27" t="s">
        <v>247</v>
      </c>
      <c r="M617" s="27" t="s">
        <v>248</v>
      </c>
      <c r="N617" s="27" t="s">
        <v>395</v>
      </c>
      <c r="O617" s="27" t="s">
        <v>513</v>
      </c>
      <c r="P617" s="71"/>
      <c r="Q617" s="71">
        <v>0.48</v>
      </c>
      <c r="R617" s="77"/>
    </row>
    <row r="618" spans="1:18" x14ac:dyDescent="0.2">
      <c r="A618" s="27" t="s">
        <v>376</v>
      </c>
      <c r="B618" s="27" t="s">
        <v>105</v>
      </c>
      <c r="C618" s="27" t="s">
        <v>377</v>
      </c>
      <c r="D618" s="27" t="s">
        <v>107</v>
      </c>
      <c r="E618" s="27" t="s">
        <v>108</v>
      </c>
      <c r="F618" s="27" t="s">
        <v>129</v>
      </c>
      <c r="G618" s="27" t="s">
        <v>110</v>
      </c>
      <c r="H618" s="27" t="s">
        <v>171</v>
      </c>
      <c r="I618" s="27" t="s">
        <v>172</v>
      </c>
      <c r="J618" s="27" t="s">
        <v>245</v>
      </c>
      <c r="K618" s="27" t="s">
        <v>246</v>
      </c>
      <c r="L618" s="27" t="s">
        <v>247</v>
      </c>
      <c r="M618" s="27" t="s">
        <v>248</v>
      </c>
      <c r="N618" s="27" t="s">
        <v>396</v>
      </c>
      <c r="O618" s="27" t="s">
        <v>514</v>
      </c>
      <c r="P618" s="71"/>
      <c r="Q618" s="71">
        <v>2.0299999999999998</v>
      </c>
      <c r="R618" s="77"/>
    </row>
    <row r="619" spans="1:18" x14ac:dyDescent="0.2">
      <c r="A619" s="27" t="s">
        <v>376</v>
      </c>
      <c r="B619" s="27" t="s">
        <v>105</v>
      </c>
      <c r="C619" s="27" t="s">
        <v>377</v>
      </c>
      <c r="D619" s="27" t="s">
        <v>107</v>
      </c>
      <c r="E619" s="27" t="s">
        <v>108</v>
      </c>
      <c r="F619" s="27" t="s">
        <v>129</v>
      </c>
      <c r="G619" s="27" t="s">
        <v>110</v>
      </c>
      <c r="H619" s="27" t="s">
        <v>171</v>
      </c>
      <c r="I619" s="27" t="s">
        <v>172</v>
      </c>
      <c r="J619" s="27" t="s">
        <v>245</v>
      </c>
      <c r="K619" s="27" t="s">
        <v>246</v>
      </c>
      <c r="L619" s="27" t="s">
        <v>247</v>
      </c>
      <c r="M619" s="27" t="s">
        <v>248</v>
      </c>
      <c r="N619" s="27" t="s">
        <v>397</v>
      </c>
      <c r="O619" s="27" t="s">
        <v>560</v>
      </c>
      <c r="P619" s="71"/>
      <c r="Q619" s="71">
        <v>2</v>
      </c>
      <c r="R619" s="77"/>
    </row>
    <row r="620" spans="1:18" x14ac:dyDescent="0.2">
      <c r="A620" s="27" t="s">
        <v>376</v>
      </c>
      <c r="B620" s="27" t="s">
        <v>105</v>
      </c>
      <c r="C620" s="27" t="s">
        <v>377</v>
      </c>
      <c r="D620" s="27" t="s">
        <v>107</v>
      </c>
      <c r="E620" s="27" t="s">
        <v>108</v>
      </c>
      <c r="F620" s="27" t="s">
        <v>129</v>
      </c>
      <c r="G620" s="27" t="s">
        <v>110</v>
      </c>
      <c r="H620" s="27" t="s">
        <v>171</v>
      </c>
      <c r="I620" s="27" t="s">
        <v>172</v>
      </c>
      <c r="J620" s="27" t="s">
        <v>245</v>
      </c>
      <c r="K620" s="27" t="s">
        <v>246</v>
      </c>
      <c r="L620" s="27" t="s">
        <v>247</v>
      </c>
      <c r="M620" s="27" t="s">
        <v>248</v>
      </c>
      <c r="N620" s="27" t="s">
        <v>398</v>
      </c>
      <c r="O620" s="27" t="s">
        <v>517</v>
      </c>
      <c r="P620" s="71"/>
      <c r="Q620" s="71">
        <v>1</v>
      </c>
      <c r="R620" s="77"/>
    </row>
    <row r="621" spans="1:18" x14ac:dyDescent="0.2">
      <c r="A621" s="27" t="s">
        <v>376</v>
      </c>
      <c r="B621" s="27" t="s">
        <v>105</v>
      </c>
      <c r="C621" s="27" t="s">
        <v>377</v>
      </c>
      <c r="D621" s="27" t="s">
        <v>107</v>
      </c>
      <c r="E621" s="27" t="s">
        <v>108</v>
      </c>
      <c r="F621" s="27" t="s">
        <v>129</v>
      </c>
      <c r="G621" s="27" t="s">
        <v>110</v>
      </c>
      <c r="H621" s="27" t="s">
        <v>171</v>
      </c>
      <c r="I621" s="27" t="s">
        <v>172</v>
      </c>
      <c r="J621" s="27" t="s">
        <v>245</v>
      </c>
      <c r="K621" s="27" t="s">
        <v>246</v>
      </c>
      <c r="L621" s="27" t="s">
        <v>247</v>
      </c>
      <c r="M621" s="27" t="s">
        <v>248</v>
      </c>
      <c r="N621" s="27" t="s">
        <v>410</v>
      </c>
      <c r="O621" s="27" t="s">
        <v>562</v>
      </c>
      <c r="P621" s="71"/>
      <c r="Q621" s="71">
        <v>1.76</v>
      </c>
      <c r="R621" s="77"/>
    </row>
    <row r="622" spans="1:18" x14ac:dyDescent="0.2">
      <c r="A622" s="27" t="s">
        <v>376</v>
      </c>
      <c r="B622" s="27" t="s">
        <v>105</v>
      </c>
      <c r="C622" s="27" t="s">
        <v>377</v>
      </c>
      <c r="D622" s="27" t="s">
        <v>107</v>
      </c>
      <c r="E622" s="27" t="s">
        <v>108</v>
      </c>
      <c r="F622" s="27" t="s">
        <v>129</v>
      </c>
      <c r="G622" s="27" t="s">
        <v>110</v>
      </c>
      <c r="H622" s="27" t="s">
        <v>171</v>
      </c>
      <c r="I622" s="27" t="s">
        <v>172</v>
      </c>
      <c r="J622" s="27" t="s">
        <v>245</v>
      </c>
      <c r="K622" s="27" t="s">
        <v>246</v>
      </c>
      <c r="L622" s="27" t="s">
        <v>247</v>
      </c>
      <c r="M622" s="27" t="s">
        <v>248</v>
      </c>
      <c r="N622" s="27" t="s">
        <v>405</v>
      </c>
      <c r="O622" s="27" t="s">
        <v>523</v>
      </c>
      <c r="P622" s="71"/>
      <c r="Q622" s="71">
        <v>2.2000000000000002</v>
      </c>
      <c r="R622" s="77"/>
    </row>
    <row r="623" spans="1:18" x14ac:dyDescent="0.2">
      <c r="A623" s="27" t="s">
        <v>376</v>
      </c>
      <c r="B623" s="27" t="s">
        <v>105</v>
      </c>
      <c r="C623" s="27" t="s">
        <v>377</v>
      </c>
      <c r="D623" s="27" t="s">
        <v>107</v>
      </c>
      <c r="E623" s="27" t="s">
        <v>108</v>
      </c>
      <c r="F623" s="27" t="s">
        <v>129</v>
      </c>
      <c r="G623" s="27" t="s">
        <v>110</v>
      </c>
      <c r="H623" s="27" t="s">
        <v>171</v>
      </c>
      <c r="I623" s="27" t="s">
        <v>172</v>
      </c>
      <c r="J623" s="27" t="s">
        <v>245</v>
      </c>
      <c r="K623" s="27" t="s">
        <v>246</v>
      </c>
      <c r="L623" s="27" t="s">
        <v>247</v>
      </c>
      <c r="M623" s="27" t="s">
        <v>248</v>
      </c>
      <c r="N623" s="27" t="s">
        <v>402</v>
      </c>
      <c r="O623" s="27" t="s">
        <v>524</v>
      </c>
      <c r="P623" s="71"/>
      <c r="Q623" s="71">
        <v>0.4</v>
      </c>
      <c r="R623" s="77"/>
    </row>
    <row r="624" spans="1:18" x14ac:dyDescent="0.2">
      <c r="A624" s="27" t="s">
        <v>376</v>
      </c>
      <c r="B624" s="27" t="s">
        <v>105</v>
      </c>
      <c r="C624" s="27" t="s">
        <v>377</v>
      </c>
      <c r="D624" s="27" t="s">
        <v>107</v>
      </c>
      <c r="E624" s="27" t="s">
        <v>108</v>
      </c>
      <c r="F624" s="27" t="s">
        <v>129</v>
      </c>
      <c r="G624" s="27" t="s">
        <v>110</v>
      </c>
      <c r="H624" s="27" t="s">
        <v>171</v>
      </c>
      <c r="I624" s="27" t="s">
        <v>172</v>
      </c>
      <c r="J624" s="27" t="s">
        <v>245</v>
      </c>
      <c r="K624" s="27" t="s">
        <v>246</v>
      </c>
      <c r="L624" s="27" t="s">
        <v>247</v>
      </c>
      <c r="M624" s="27" t="s">
        <v>248</v>
      </c>
      <c r="N624" s="27" t="s">
        <v>403</v>
      </c>
      <c r="O624" s="27" t="s">
        <v>525</v>
      </c>
      <c r="P624" s="71"/>
      <c r="Q624" s="71">
        <v>10.27</v>
      </c>
      <c r="R624" s="77"/>
    </row>
    <row r="625" spans="1:18" x14ac:dyDescent="0.2">
      <c r="A625" s="27" t="s">
        <v>376</v>
      </c>
      <c r="B625" s="27" t="s">
        <v>105</v>
      </c>
      <c r="C625" s="27" t="s">
        <v>377</v>
      </c>
      <c r="D625" s="27" t="s">
        <v>107</v>
      </c>
      <c r="E625" s="27" t="s">
        <v>108</v>
      </c>
      <c r="F625" s="27" t="s">
        <v>129</v>
      </c>
      <c r="G625" s="27" t="s">
        <v>110</v>
      </c>
      <c r="H625" s="27" t="s">
        <v>68</v>
      </c>
      <c r="I625" s="27" t="s">
        <v>68</v>
      </c>
      <c r="J625" s="27" t="s">
        <v>243</v>
      </c>
      <c r="K625" s="27" t="s">
        <v>244</v>
      </c>
      <c r="L625" s="27" t="s">
        <v>124</v>
      </c>
      <c r="M625" s="27" t="s">
        <v>125</v>
      </c>
      <c r="N625" s="27" t="s">
        <v>382</v>
      </c>
      <c r="O625" s="27" t="s">
        <v>491</v>
      </c>
      <c r="P625" s="71"/>
      <c r="Q625" s="71">
        <v>0.26</v>
      </c>
      <c r="R625" s="77"/>
    </row>
    <row r="626" spans="1:18" x14ac:dyDescent="0.2">
      <c r="A626" s="27" t="s">
        <v>376</v>
      </c>
      <c r="B626" s="27" t="s">
        <v>105</v>
      </c>
      <c r="C626" s="27" t="s">
        <v>377</v>
      </c>
      <c r="D626" s="27" t="s">
        <v>107</v>
      </c>
      <c r="E626" s="27" t="s">
        <v>108</v>
      </c>
      <c r="F626" s="27" t="s">
        <v>129</v>
      </c>
      <c r="G626" s="27" t="s">
        <v>110</v>
      </c>
      <c r="H626" s="27" t="s">
        <v>68</v>
      </c>
      <c r="I626" s="27" t="s">
        <v>68</v>
      </c>
      <c r="J626" s="27" t="s">
        <v>243</v>
      </c>
      <c r="K626" s="27" t="s">
        <v>244</v>
      </c>
      <c r="L626" s="27" t="s">
        <v>124</v>
      </c>
      <c r="M626" s="27" t="s">
        <v>125</v>
      </c>
      <c r="N626" s="27" t="s">
        <v>378</v>
      </c>
      <c r="O626" s="27" t="s">
        <v>494</v>
      </c>
      <c r="P626" s="71"/>
      <c r="Q626" s="71">
        <v>0.56000000000000005</v>
      </c>
      <c r="R626" s="77"/>
    </row>
    <row r="627" spans="1:18" x14ac:dyDescent="0.2">
      <c r="A627" s="27" t="s">
        <v>376</v>
      </c>
      <c r="B627" s="27" t="s">
        <v>105</v>
      </c>
      <c r="C627" s="27" t="s">
        <v>377</v>
      </c>
      <c r="D627" s="27" t="s">
        <v>107</v>
      </c>
      <c r="E627" s="27" t="s">
        <v>108</v>
      </c>
      <c r="F627" s="27" t="s">
        <v>129</v>
      </c>
      <c r="G627" s="27" t="s">
        <v>110</v>
      </c>
      <c r="H627" s="27" t="s">
        <v>68</v>
      </c>
      <c r="I627" s="27" t="s">
        <v>68</v>
      </c>
      <c r="J627" s="27" t="s">
        <v>243</v>
      </c>
      <c r="K627" s="27" t="s">
        <v>244</v>
      </c>
      <c r="L627" s="27" t="s">
        <v>124</v>
      </c>
      <c r="M627" s="27" t="s">
        <v>125</v>
      </c>
      <c r="N627" s="27" t="s">
        <v>459</v>
      </c>
      <c r="O627" s="27" t="s">
        <v>570</v>
      </c>
      <c r="P627" s="71"/>
      <c r="Q627" s="71">
        <v>0.12</v>
      </c>
      <c r="R627" s="77"/>
    </row>
    <row r="628" spans="1:18" x14ac:dyDescent="0.2">
      <c r="A628" s="27" t="s">
        <v>376</v>
      </c>
      <c r="B628" s="27" t="s">
        <v>105</v>
      </c>
      <c r="C628" s="27" t="s">
        <v>377</v>
      </c>
      <c r="D628" s="27" t="s">
        <v>107</v>
      </c>
      <c r="E628" s="27" t="s">
        <v>108</v>
      </c>
      <c r="F628" s="27" t="s">
        <v>129</v>
      </c>
      <c r="G628" s="27" t="s">
        <v>110</v>
      </c>
      <c r="H628" s="27" t="s">
        <v>68</v>
      </c>
      <c r="I628" s="27" t="s">
        <v>68</v>
      </c>
      <c r="J628" s="27" t="s">
        <v>243</v>
      </c>
      <c r="K628" s="27" t="s">
        <v>244</v>
      </c>
      <c r="L628" s="27" t="s">
        <v>124</v>
      </c>
      <c r="M628" s="27" t="s">
        <v>125</v>
      </c>
      <c r="N628" s="27" t="s">
        <v>387</v>
      </c>
      <c r="O628" s="27" t="s">
        <v>496</v>
      </c>
      <c r="P628" s="71"/>
      <c r="Q628" s="71">
        <v>0.42</v>
      </c>
      <c r="R628" s="77"/>
    </row>
    <row r="629" spans="1:18" x14ac:dyDescent="0.2">
      <c r="A629" s="27" t="s">
        <v>376</v>
      </c>
      <c r="B629" s="27" t="s">
        <v>105</v>
      </c>
      <c r="C629" s="27" t="s">
        <v>377</v>
      </c>
      <c r="D629" s="27" t="s">
        <v>107</v>
      </c>
      <c r="E629" s="27" t="s">
        <v>108</v>
      </c>
      <c r="F629" s="27" t="s">
        <v>129</v>
      </c>
      <c r="G629" s="27" t="s">
        <v>110</v>
      </c>
      <c r="H629" s="27" t="s">
        <v>68</v>
      </c>
      <c r="I629" s="27" t="s">
        <v>68</v>
      </c>
      <c r="J629" s="27" t="s">
        <v>243</v>
      </c>
      <c r="K629" s="27" t="s">
        <v>244</v>
      </c>
      <c r="L629" s="27" t="s">
        <v>124</v>
      </c>
      <c r="M629" s="27" t="s">
        <v>125</v>
      </c>
      <c r="N629" s="27" t="s">
        <v>380</v>
      </c>
      <c r="O629" s="27" t="s">
        <v>500</v>
      </c>
      <c r="P629" s="71"/>
      <c r="Q629" s="71">
        <v>1.96</v>
      </c>
      <c r="R629" s="77"/>
    </row>
    <row r="630" spans="1:18" x14ac:dyDescent="0.2">
      <c r="A630" s="27" t="s">
        <v>376</v>
      </c>
      <c r="B630" s="27" t="s">
        <v>105</v>
      </c>
      <c r="C630" s="27" t="s">
        <v>377</v>
      </c>
      <c r="D630" s="27" t="s">
        <v>107</v>
      </c>
      <c r="E630" s="27" t="s">
        <v>108</v>
      </c>
      <c r="F630" s="27" t="s">
        <v>129</v>
      </c>
      <c r="G630" s="27" t="s">
        <v>110</v>
      </c>
      <c r="H630" s="27" t="s">
        <v>68</v>
      </c>
      <c r="I630" s="27" t="s">
        <v>68</v>
      </c>
      <c r="J630" s="27" t="s">
        <v>243</v>
      </c>
      <c r="K630" s="27" t="s">
        <v>244</v>
      </c>
      <c r="L630" s="27" t="s">
        <v>124</v>
      </c>
      <c r="M630" s="27" t="s">
        <v>125</v>
      </c>
      <c r="N630" s="27" t="s">
        <v>102</v>
      </c>
      <c r="O630" s="27" t="s">
        <v>490</v>
      </c>
      <c r="P630" s="71"/>
      <c r="Q630" s="71">
        <v>1.26</v>
      </c>
      <c r="R630" s="77"/>
    </row>
    <row r="631" spans="1:18" x14ac:dyDescent="0.2">
      <c r="A631" s="27" t="s">
        <v>376</v>
      </c>
      <c r="B631" s="27" t="s">
        <v>105</v>
      </c>
      <c r="C631" s="27" t="s">
        <v>377</v>
      </c>
      <c r="D631" s="27" t="s">
        <v>107</v>
      </c>
      <c r="E631" s="27" t="s">
        <v>108</v>
      </c>
      <c r="F631" s="27" t="s">
        <v>129</v>
      </c>
      <c r="G631" s="27" t="s">
        <v>110</v>
      </c>
      <c r="H631" s="27" t="s">
        <v>68</v>
      </c>
      <c r="I631" s="27" t="s">
        <v>68</v>
      </c>
      <c r="J631" s="27" t="s">
        <v>243</v>
      </c>
      <c r="K631" s="27" t="s">
        <v>244</v>
      </c>
      <c r="L631" s="27" t="s">
        <v>124</v>
      </c>
      <c r="M631" s="27" t="s">
        <v>125</v>
      </c>
      <c r="N631" s="27" t="s">
        <v>408</v>
      </c>
      <c r="O631" s="27" t="s">
        <v>502</v>
      </c>
      <c r="P631" s="71"/>
      <c r="Q631" s="71">
        <v>0.14000000000000001</v>
      </c>
      <c r="R631" s="77"/>
    </row>
    <row r="632" spans="1:18" x14ac:dyDescent="0.2">
      <c r="A632" s="27" t="s">
        <v>376</v>
      </c>
      <c r="B632" s="27" t="s">
        <v>105</v>
      </c>
      <c r="C632" s="27" t="s">
        <v>377</v>
      </c>
      <c r="D632" s="27" t="s">
        <v>107</v>
      </c>
      <c r="E632" s="27" t="s">
        <v>108</v>
      </c>
      <c r="F632" s="27" t="s">
        <v>129</v>
      </c>
      <c r="G632" s="27" t="s">
        <v>110</v>
      </c>
      <c r="H632" s="27" t="s">
        <v>68</v>
      </c>
      <c r="I632" s="27" t="s">
        <v>68</v>
      </c>
      <c r="J632" s="27" t="s">
        <v>243</v>
      </c>
      <c r="K632" s="27" t="s">
        <v>244</v>
      </c>
      <c r="L632" s="27" t="s">
        <v>124</v>
      </c>
      <c r="M632" s="27" t="s">
        <v>125</v>
      </c>
      <c r="N632" s="27" t="s">
        <v>383</v>
      </c>
      <c r="O632" s="27" t="s">
        <v>505</v>
      </c>
      <c r="P632" s="71"/>
      <c r="Q632" s="71">
        <v>1.26</v>
      </c>
      <c r="R632" s="77"/>
    </row>
    <row r="633" spans="1:18" x14ac:dyDescent="0.2">
      <c r="A633" s="27" t="s">
        <v>376</v>
      </c>
      <c r="B633" s="27" t="s">
        <v>105</v>
      </c>
      <c r="C633" s="27" t="s">
        <v>377</v>
      </c>
      <c r="D633" s="27" t="s">
        <v>107</v>
      </c>
      <c r="E633" s="27" t="s">
        <v>108</v>
      </c>
      <c r="F633" s="27" t="s">
        <v>129</v>
      </c>
      <c r="G633" s="27" t="s">
        <v>110</v>
      </c>
      <c r="H633" s="27" t="s">
        <v>68</v>
      </c>
      <c r="I633" s="27" t="s">
        <v>68</v>
      </c>
      <c r="J633" s="27" t="s">
        <v>243</v>
      </c>
      <c r="K633" s="27" t="s">
        <v>244</v>
      </c>
      <c r="L633" s="27" t="s">
        <v>124</v>
      </c>
      <c r="M633" s="27" t="s">
        <v>125</v>
      </c>
      <c r="N633" s="27" t="s">
        <v>381</v>
      </c>
      <c r="O633" s="27" t="s">
        <v>510</v>
      </c>
      <c r="P633" s="71"/>
      <c r="Q633" s="71">
        <v>0.14000000000000001</v>
      </c>
      <c r="R633" s="77"/>
    </row>
    <row r="634" spans="1:18" x14ac:dyDescent="0.2">
      <c r="A634" s="27" t="s">
        <v>376</v>
      </c>
      <c r="B634" s="27" t="s">
        <v>105</v>
      </c>
      <c r="C634" s="27" t="s">
        <v>377</v>
      </c>
      <c r="D634" s="27" t="s">
        <v>107</v>
      </c>
      <c r="E634" s="27" t="s">
        <v>108</v>
      </c>
      <c r="F634" s="27" t="s">
        <v>129</v>
      </c>
      <c r="G634" s="27" t="s">
        <v>110</v>
      </c>
      <c r="H634" s="27" t="s">
        <v>68</v>
      </c>
      <c r="I634" s="27" t="s">
        <v>68</v>
      </c>
      <c r="J634" s="27" t="s">
        <v>243</v>
      </c>
      <c r="K634" s="27" t="s">
        <v>244</v>
      </c>
      <c r="L634" s="27" t="s">
        <v>124</v>
      </c>
      <c r="M634" s="27" t="s">
        <v>125</v>
      </c>
      <c r="N634" s="27" t="s">
        <v>394</v>
      </c>
      <c r="O634" s="27" t="s">
        <v>512</v>
      </c>
      <c r="P634" s="71"/>
      <c r="Q634" s="71">
        <v>0.14000000000000001</v>
      </c>
      <c r="R634" s="77"/>
    </row>
    <row r="635" spans="1:18" x14ac:dyDescent="0.2">
      <c r="A635" s="27" t="s">
        <v>376</v>
      </c>
      <c r="B635" s="27" t="s">
        <v>105</v>
      </c>
      <c r="C635" s="27" t="s">
        <v>377</v>
      </c>
      <c r="D635" s="27" t="s">
        <v>107</v>
      </c>
      <c r="E635" s="27" t="s">
        <v>108</v>
      </c>
      <c r="F635" s="27" t="s">
        <v>129</v>
      </c>
      <c r="G635" s="27" t="s">
        <v>110</v>
      </c>
      <c r="H635" s="27" t="s">
        <v>68</v>
      </c>
      <c r="I635" s="27" t="s">
        <v>68</v>
      </c>
      <c r="J635" s="27" t="s">
        <v>243</v>
      </c>
      <c r="K635" s="27" t="s">
        <v>244</v>
      </c>
      <c r="L635" s="27" t="s">
        <v>124</v>
      </c>
      <c r="M635" s="27" t="s">
        <v>125</v>
      </c>
      <c r="N635" s="27" t="s">
        <v>396</v>
      </c>
      <c r="O635" s="27" t="s">
        <v>514</v>
      </c>
      <c r="P635" s="71"/>
      <c r="Q635" s="71">
        <v>0.14000000000000001</v>
      </c>
      <c r="R635" s="77"/>
    </row>
    <row r="636" spans="1:18" x14ac:dyDescent="0.2">
      <c r="A636" s="27" t="s">
        <v>376</v>
      </c>
      <c r="B636" s="27" t="s">
        <v>105</v>
      </c>
      <c r="C636" s="27" t="s">
        <v>377</v>
      </c>
      <c r="D636" s="27" t="s">
        <v>107</v>
      </c>
      <c r="E636" s="27" t="s">
        <v>108</v>
      </c>
      <c r="F636" s="27" t="s">
        <v>129</v>
      </c>
      <c r="G636" s="27" t="s">
        <v>110</v>
      </c>
      <c r="H636" s="27" t="s">
        <v>68</v>
      </c>
      <c r="I636" s="27" t="s">
        <v>68</v>
      </c>
      <c r="J636" s="27" t="s">
        <v>243</v>
      </c>
      <c r="K636" s="27" t="s">
        <v>244</v>
      </c>
      <c r="L636" s="27" t="s">
        <v>124</v>
      </c>
      <c r="M636" s="27" t="s">
        <v>125</v>
      </c>
      <c r="N636" s="27" t="s">
        <v>405</v>
      </c>
      <c r="O636" s="27" t="s">
        <v>523</v>
      </c>
      <c r="P636" s="71"/>
      <c r="Q636" s="71">
        <v>0.28000000000000003</v>
      </c>
      <c r="R636" s="77"/>
    </row>
    <row r="637" spans="1:18" x14ac:dyDescent="0.2">
      <c r="A637" s="27" t="s">
        <v>376</v>
      </c>
      <c r="B637" s="27" t="s">
        <v>105</v>
      </c>
      <c r="C637" s="27" t="s">
        <v>377</v>
      </c>
      <c r="D637" s="27" t="s">
        <v>107</v>
      </c>
      <c r="E637" s="27" t="s">
        <v>108</v>
      </c>
      <c r="F637" s="27" t="s">
        <v>129</v>
      </c>
      <c r="G637" s="27" t="s">
        <v>110</v>
      </c>
      <c r="H637" s="27" t="s">
        <v>68</v>
      </c>
      <c r="I637" s="27" t="s">
        <v>68</v>
      </c>
      <c r="J637" s="27" t="s">
        <v>243</v>
      </c>
      <c r="K637" s="27" t="s">
        <v>244</v>
      </c>
      <c r="L637" s="27" t="s">
        <v>124</v>
      </c>
      <c r="M637" s="27" t="s">
        <v>125</v>
      </c>
      <c r="N637" s="27" t="s">
        <v>403</v>
      </c>
      <c r="O637" s="27" t="s">
        <v>525</v>
      </c>
      <c r="P637" s="71"/>
      <c r="Q637" s="71">
        <v>0.14000000000000001</v>
      </c>
      <c r="R637" s="77"/>
    </row>
    <row r="638" spans="1:18" x14ac:dyDescent="0.2">
      <c r="A638" s="27" t="s">
        <v>376</v>
      </c>
      <c r="B638" s="27" t="s">
        <v>105</v>
      </c>
      <c r="C638" s="27" t="s">
        <v>377</v>
      </c>
      <c r="D638" s="27" t="s">
        <v>107</v>
      </c>
      <c r="E638" s="27" t="s">
        <v>108</v>
      </c>
      <c r="F638" s="27" t="s">
        <v>367</v>
      </c>
      <c r="G638" s="27" t="s">
        <v>110</v>
      </c>
      <c r="H638" s="27" t="s">
        <v>68</v>
      </c>
      <c r="I638" s="27" t="s">
        <v>68</v>
      </c>
      <c r="J638" s="27" t="s">
        <v>243</v>
      </c>
      <c r="K638" s="27" t="s">
        <v>244</v>
      </c>
      <c r="L638" s="27" t="s">
        <v>124</v>
      </c>
      <c r="M638" s="27" t="s">
        <v>125</v>
      </c>
      <c r="N638" s="27" t="s">
        <v>378</v>
      </c>
      <c r="O638" s="27" t="s">
        <v>494</v>
      </c>
      <c r="P638" s="71"/>
      <c r="Q638" s="71">
        <v>2.94</v>
      </c>
      <c r="R638" s="77"/>
    </row>
    <row r="639" spans="1:18" x14ac:dyDescent="0.2">
      <c r="A639" s="27" t="s">
        <v>376</v>
      </c>
      <c r="B639" s="27" t="s">
        <v>105</v>
      </c>
      <c r="C639" s="27" t="s">
        <v>377</v>
      </c>
      <c r="D639" s="27" t="s">
        <v>107</v>
      </c>
      <c r="E639" s="27" t="s">
        <v>108</v>
      </c>
      <c r="F639" s="27" t="s">
        <v>368</v>
      </c>
      <c r="G639" s="27" t="s">
        <v>110</v>
      </c>
      <c r="H639" s="27" t="s">
        <v>68</v>
      </c>
      <c r="I639" s="27" t="s">
        <v>68</v>
      </c>
      <c r="J639" s="27" t="s">
        <v>243</v>
      </c>
      <c r="K639" s="27" t="s">
        <v>244</v>
      </c>
      <c r="L639" s="27" t="s">
        <v>124</v>
      </c>
      <c r="M639" s="27" t="s">
        <v>125</v>
      </c>
      <c r="N639" s="27" t="s">
        <v>378</v>
      </c>
      <c r="O639" s="27" t="s">
        <v>494</v>
      </c>
      <c r="P639" s="71"/>
      <c r="Q639" s="71">
        <v>0.28000000000000003</v>
      </c>
      <c r="R639" s="77"/>
    </row>
    <row r="640" spans="1:18" x14ac:dyDescent="0.2">
      <c r="A640" s="27" t="s">
        <v>376</v>
      </c>
      <c r="B640" s="27" t="s">
        <v>105</v>
      </c>
      <c r="C640" s="27" t="s">
        <v>377</v>
      </c>
      <c r="D640" s="27" t="s">
        <v>107</v>
      </c>
      <c r="E640" s="27" t="s">
        <v>108</v>
      </c>
      <c r="F640" s="27" t="s">
        <v>368</v>
      </c>
      <c r="G640" s="27" t="s">
        <v>110</v>
      </c>
      <c r="H640" s="27" t="s">
        <v>68</v>
      </c>
      <c r="I640" s="27" t="s">
        <v>68</v>
      </c>
      <c r="J640" s="27" t="s">
        <v>243</v>
      </c>
      <c r="K640" s="27" t="s">
        <v>244</v>
      </c>
      <c r="L640" s="27" t="s">
        <v>124</v>
      </c>
      <c r="M640" s="27" t="s">
        <v>125</v>
      </c>
      <c r="N640" s="27" t="s">
        <v>102</v>
      </c>
      <c r="O640" s="27" t="s">
        <v>490</v>
      </c>
      <c r="P640" s="71"/>
      <c r="Q640" s="71">
        <v>0.42</v>
      </c>
      <c r="R640" s="77"/>
    </row>
    <row r="641" spans="1:18" x14ac:dyDescent="0.2">
      <c r="A641" s="27" t="s">
        <v>376</v>
      </c>
      <c r="B641" s="27" t="s">
        <v>105</v>
      </c>
      <c r="C641" s="27" t="s">
        <v>377</v>
      </c>
      <c r="D641" s="27" t="s">
        <v>107</v>
      </c>
      <c r="E641" s="27" t="s">
        <v>108</v>
      </c>
      <c r="F641" s="27" t="s">
        <v>185</v>
      </c>
      <c r="G641" s="27" t="s">
        <v>110</v>
      </c>
      <c r="H641" s="27" t="s">
        <v>191</v>
      </c>
      <c r="I641" s="27" t="s">
        <v>170</v>
      </c>
      <c r="J641" s="27" t="s">
        <v>243</v>
      </c>
      <c r="K641" s="27" t="s">
        <v>244</v>
      </c>
      <c r="L641" s="27" t="s">
        <v>91</v>
      </c>
      <c r="M641" s="27" t="s">
        <v>92</v>
      </c>
      <c r="N641" s="27" t="s">
        <v>378</v>
      </c>
      <c r="O641" s="27" t="s">
        <v>494</v>
      </c>
      <c r="P641" s="71"/>
      <c r="Q641" s="71">
        <v>0.77</v>
      </c>
      <c r="R641" s="77"/>
    </row>
    <row r="642" spans="1:18" x14ac:dyDescent="0.2">
      <c r="A642" s="27" t="s">
        <v>376</v>
      </c>
      <c r="B642" s="27" t="s">
        <v>105</v>
      </c>
      <c r="C642" s="27" t="s">
        <v>377</v>
      </c>
      <c r="D642" s="27" t="s">
        <v>107</v>
      </c>
      <c r="E642" s="27" t="s">
        <v>108</v>
      </c>
      <c r="F642" s="27" t="s">
        <v>185</v>
      </c>
      <c r="G642" s="27" t="s">
        <v>110</v>
      </c>
      <c r="H642" s="27" t="s">
        <v>191</v>
      </c>
      <c r="I642" s="27" t="s">
        <v>170</v>
      </c>
      <c r="J642" s="27" t="s">
        <v>243</v>
      </c>
      <c r="K642" s="27" t="s">
        <v>244</v>
      </c>
      <c r="L642" s="27" t="s">
        <v>91</v>
      </c>
      <c r="M642" s="27" t="s">
        <v>92</v>
      </c>
      <c r="N642" s="27" t="s">
        <v>406</v>
      </c>
      <c r="O642" s="27" t="s">
        <v>566</v>
      </c>
      <c r="P642" s="71"/>
      <c r="Q642" s="71">
        <v>32.869999999999997</v>
      </c>
      <c r="R642" s="77"/>
    </row>
    <row r="643" spans="1:18" x14ac:dyDescent="0.2">
      <c r="A643" s="27" t="s">
        <v>376</v>
      </c>
      <c r="B643" s="27" t="s">
        <v>105</v>
      </c>
      <c r="C643" s="27" t="s">
        <v>377</v>
      </c>
      <c r="D643" s="27" t="s">
        <v>107</v>
      </c>
      <c r="E643" s="27" t="s">
        <v>108</v>
      </c>
      <c r="F643" s="27" t="s">
        <v>185</v>
      </c>
      <c r="G643" s="27" t="s">
        <v>110</v>
      </c>
      <c r="H643" s="27" t="s">
        <v>191</v>
      </c>
      <c r="I643" s="27" t="s">
        <v>170</v>
      </c>
      <c r="J643" s="27" t="s">
        <v>243</v>
      </c>
      <c r="K643" s="27" t="s">
        <v>244</v>
      </c>
      <c r="L643" s="27" t="s">
        <v>91</v>
      </c>
      <c r="M643" s="27" t="s">
        <v>92</v>
      </c>
      <c r="N643" s="27" t="s">
        <v>102</v>
      </c>
      <c r="O643" s="27" t="s">
        <v>490</v>
      </c>
      <c r="P643" s="71"/>
      <c r="Q643" s="71">
        <v>2.17</v>
      </c>
      <c r="R643" s="77"/>
    </row>
    <row r="644" spans="1:18" x14ac:dyDescent="0.2">
      <c r="A644" s="27" t="s">
        <v>376</v>
      </c>
      <c r="B644" s="27" t="s">
        <v>105</v>
      </c>
      <c r="C644" s="27" t="s">
        <v>377</v>
      </c>
      <c r="D644" s="27" t="s">
        <v>107</v>
      </c>
      <c r="E644" s="27" t="s">
        <v>108</v>
      </c>
      <c r="F644" s="27" t="s">
        <v>185</v>
      </c>
      <c r="G644" s="27" t="s">
        <v>110</v>
      </c>
      <c r="H644" s="27" t="s">
        <v>191</v>
      </c>
      <c r="I644" s="27" t="s">
        <v>170</v>
      </c>
      <c r="J644" s="27" t="s">
        <v>103</v>
      </c>
      <c r="K644" s="27" t="s">
        <v>104</v>
      </c>
      <c r="L644" s="27" t="s">
        <v>134</v>
      </c>
      <c r="M644" s="27" t="s">
        <v>135</v>
      </c>
      <c r="N644" s="27" t="s">
        <v>382</v>
      </c>
      <c r="O644" s="27" t="s">
        <v>491</v>
      </c>
      <c r="P644" s="71"/>
      <c r="Q644" s="71">
        <v>1.51</v>
      </c>
      <c r="R644" s="77"/>
    </row>
    <row r="645" spans="1:18" x14ac:dyDescent="0.2">
      <c r="A645" s="27" t="s">
        <v>376</v>
      </c>
      <c r="B645" s="27" t="s">
        <v>105</v>
      </c>
      <c r="C645" s="27" t="s">
        <v>377</v>
      </c>
      <c r="D645" s="27" t="s">
        <v>107</v>
      </c>
      <c r="E645" s="27" t="s">
        <v>108</v>
      </c>
      <c r="F645" s="27" t="s">
        <v>185</v>
      </c>
      <c r="G645" s="27" t="s">
        <v>110</v>
      </c>
      <c r="H645" s="27" t="s">
        <v>191</v>
      </c>
      <c r="I645" s="27" t="s">
        <v>170</v>
      </c>
      <c r="J645" s="27" t="s">
        <v>103</v>
      </c>
      <c r="K645" s="27" t="s">
        <v>104</v>
      </c>
      <c r="L645" s="27" t="s">
        <v>134</v>
      </c>
      <c r="M645" s="27" t="s">
        <v>135</v>
      </c>
      <c r="N645" s="27" t="s">
        <v>384</v>
      </c>
      <c r="O645" s="27" t="s">
        <v>492</v>
      </c>
      <c r="P645" s="71"/>
      <c r="Q645" s="71">
        <v>0.37</v>
      </c>
      <c r="R645" s="77"/>
    </row>
    <row r="646" spans="1:18" x14ac:dyDescent="0.2">
      <c r="A646" s="27" t="s">
        <v>376</v>
      </c>
      <c r="B646" s="27" t="s">
        <v>105</v>
      </c>
      <c r="C646" s="27" t="s">
        <v>377</v>
      </c>
      <c r="D646" s="27" t="s">
        <v>107</v>
      </c>
      <c r="E646" s="27" t="s">
        <v>108</v>
      </c>
      <c r="F646" s="27" t="s">
        <v>185</v>
      </c>
      <c r="G646" s="27" t="s">
        <v>110</v>
      </c>
      <c r="H646" s="27" t="s">
        <v>191</v>
      </c>
      <c r="I646" s="27" t="s">
        <v>170</v>
      </c>
      <c r="J646" s="27" t="s">
        <v>103</v>
      </c>
      <c r="K646" s="27" t="s">
        <v>104</v>
      </c>
      <c r="L646" s="27" t="s">
        <v>134</v>
      </c>
      <c r="M646" s="27" t="s">
        <v>135</v>
      </c>
      <c r="N646" s="27" t="s">
        <v>378</v>
      </c>
      <c r="O646" s="27" t="s">
        <v>494</v>
      </c>
      <c r="P646" s="71"/>
      <c r="Q646" s="71">
        <v>2.62</v>
      </c>
      <c r="R646" s="77"/>
    </row>
    <row r="647" spans="1:18" x14ac:dyDescent="0.2">
      <c r="A647" s="27" t="s">
        <v>376</v>
      </c>
      <c r="B647" s="27" t="s">
        <v>105</v>
      </c>
      <c r="C647" s="27" t="s">
        <v>377</v>
      </c>
      <c r="D647" s="27" t="s">
        <v>107</v>
      </c>
      <c r="E647" s="27" t="s">
        <v>108</v>
      </c>
      <c r="F647" s="27" t="s">
        <v>185</v>
      </c>
      <c r="G647" s="27" t="s">
        <v>110</v>
      </c>
      <c r="H647" s="27" t="s">
        <v>191</v>
      </c>
      <c r="I647" s="27" t="s">
        <v>170</v>
      </c>
      <c r="J647" s="27" t="s">
        <v>103</v>
      </c>
      <c r="K647" s="27" t="s">
        <v>104</v>
      </c>
      <c r="L647" s="27" t="s">
        <v>134</v>
      </c>
      <c r="M647" s="27" t="s">
        <v>135</v>
      </c>
      <c r="N647" s="27" t="s">
        <v>406</v>
      </c>
      <c r="O647" s="27" t="s">
        <v>566</v>
      </c>
      <c r="P647" s="71"/>
      <c r="Q647" s="71">
        <v>0.55000000000000004</v>
      </c>
      <c r="R647" s="77"/>
    </row>
    <row r="648" spans="1:18" x14ac:dyDescent="0.2">
      <c r="A648" s="27" t="s">
        <v>376</v>
      </c>
      <c r="B648" s="27" t="s">
        <v>105</v>
      </c>
      <c r="C648" s="27" t="s">
        <v>377</v>
      </c>
      <c r="D648" s="27" t="s">
        <v>107</v>
      </c>
      <c r="E648" s="27" t="s">
        <v>108</v>
      </c>
      <c r="F648" s="27" t="s">
        <v>185</v>
      </c>
      <c r="G648" s="27" t="s">
        <v>110</v>
      </c>
      <c r="H648" s="27" t="s">
        <v>191</v>
      </c>
      <c r="I648" s="27" t="s">
        <v>170</v>
      </c>
      <c r="J648" s="27" t="s">
        <v>103</v>
      </c>
      <c r="K648" s="27" t="s">
        <v>104</v>
      </c>
      <c r="L648" s="27" t="s">
        <v>134</v>
      </c>
      <c r="M648" s="27" t="s">
        <v>135</v>
      </c>
      <c r="N648" s="27" t="s">
        <v>387</v>
      </c>
      <c r="O648" s="27" t="s">
        <v>496</v>
      </c>
      <c r="P648" s="71"/>
      <c r="Q648" s="71">
        <v>1.52</v>
      </c>
      <c r="R648" s="77"/>
    </row>
    <row r="649" spans="1:18" x14ac:dyDescent="0.2">
      <c r="A649" s="27" t="s">
        <v>376</v>
      </c>
      <c r="B649" s="27" t="s">
        <v>105</v>
      </c>
      <c r="C649" s="27" t="s">
        <v>377</v>
      </c>
      <c r="D649" s="27" t="s">
        <v>107</v>
      </c>
      <c r="E649" s="27" t="s">
        <v>108</v>
      </c>
      <c r="F649" s="27" t="s">
        <v>185</v>
      </c>
      <c r="G649" s="27" t="s">
        <v>110</v>
      </c>
      <c r="H649" s="27" t="s">
        <v>191</v>
      </c>
      <c r="I649" s="27" t="s">
        <v>170</v>
      </c>
      <c r="J649" s="27" t="s">
        <v>103</v>
      </c>
      <c r="K649" s="27" t="s">
        <v>104</v>
      </c>
      <c r="L649" s="27" t="s">
        <v>134</v>
      </c>
      <c r="M649" s="27" t="s">
        <v>135</v>
      </c>
      <c r="N649" s="27" t="s">
        <v>380</v>
      </c>
      <c r="O649" s="27" t="s">
        <v>500</v>
      </c>
      <c r="P649" s="71"/>
      <c r="Q649" s="71">
        <v>1.87</v>
      </c>
      <c r="R649" s="77"/>
    </row>
    <row r="650" spans="1:18" x14ac:dyDescent="0.2">
      <c r="A650" s="27" t="s">
        <v>376</v>
      </c>
      <c r="B650" s="27" t="s">
        <v>105</v>
      </c>
      <c r="C650" s="27" t="s">
        <v>377</v>
      </c>
      <c r="D650" s="27" t="s">
        <v>107</v>
      </c>
      <c r="E650" s="27" t="s">
        <v>108</v>
      </c>
      <c r="F650" s="27" t="s">
        <v>185</v>
      </c>
      <c r="G650" s="27" t="s">
        <v>110</v>
      </c>
      <c r="H650" s="27" t="s">
        <v>191</v>
      </c>
      <c r="I650" s="27" t="s">
        <v>170</v>
      </c>
      <c r="J650" s="27" t="s">
        <v>103</v>
      </c>
      <c r="K650" s="27" t="s">
        <v>104</v>
      </c>
      <c r="L650" s="27" t="s">
        <v>134</v>
      </c>
      <c r="M650" s="27" t="s">
        <v>135</v>
      </c>
      <c r="N650" s="27" t="s">
        <v>102</v>
      </c>
      <c r="O650" s="27" t="s">
        <v>490</v>
      </c>
      <c r="P650" s="71"/>
      <c r="Q650" s="71">
        <v>4.32</v>
      </c>
      <c r="R650" s="77"/>
    </row>
    <row r="651" spans="1:18" x14ac:dyDescent="0.2">
      <c r="A651" s="27" t="s">
        <v>376</v>
      </c>
      <c r="B651" s="27" t="s">
        <v>105</v>
      </c>
      <c r="C651" s="27" t="s">
        <v>377</v>
      </c>
      <c r="D651" s="27" t="s">
        <v>107</v>
      </c>
      <c r="E651" s="27" t="s">
        <v>108</v>
      </c>
      <c r="F651" s="27" t="s">
        <v>185</v>
      </c>
      <c r="G651" s="27" t="s">
        <v>110</v>
      </c>
      <c r="H651" s="27" t="s">
        <v>191</v>
      </c>
      <c r="I651" s="27" t="s">
        <v>170</v>
      </c>
      <c r="J651" s="27" t="s">
        <v>103</v>
      </c>
      <c r="K651" s="27" t="s">
        <v>104</v>
      </c>
      <c r="L651" s="27" t="s">
        <v>134</v>
      </c>
      <c r="M651" s="27" t="s">
        <v>135</v>
      </c>
      <c r="N651" s="27" t="s">
        <v>390</v>
      </c>
      <c r="O651" s="27" t="s">
        <v>503</v>
      </c>
      <c r="P651" s="71"/>
      <c r="Q651" s="71">
        <v>0.15</v>
      </c>
      <c r="R651" s="77"/>
    </row>
    <row r="652" spans="1:18" x14ac:dyDescent="0.2">
      <c r="A652" s="27" t="s">
        <v>376</v>
      </c>
      <c r="B652" s="27" t="s">
        <v>105</v>
      </c>
      <c r="C652" s="27" t="s">
        <v>377</v>
      </c>
      <c r="D652" s="27" t="s">
        <v>107</v>
      </c>
      <c r="E652" s="27" t="s">
        <v>108</v>
      </c>
      <c r="F652" s="27" t="s">
        <v>185</v>
      </c>
      <c r="G652" s="27" t="s">
        <v>110</v>
      </c>
      <c r="H652" s="27" t="s">
        <v>191</v>
      </c>
      <c r="I652" s="27" t="s">
        <v>170</v>
      </c>
      <c r="J652" s="27" t="s">
        <v>103</v>
      </c>
      <c r="K652" s="27" t="s">
        <v>104</v>
      </c>
      <c r="L652" s="27" t="s">
        <v>134</v>
      </c>
      <c r="M652" s="27" t="s">
        <v>135</v>
      </c>
      <c r="N652" s="27" t="s">
        <v>383</v>
      </c>
      <c r="O652" s="27" t="s">
        <v>505</v>
      </c>
      <c r="P652" s="71"/>
      <c r="Q652" s="71">
        <v>1.81</v>
      </c>
      <c r="R652" s="77"/>
    </row>
    <row r="653" spans="1:18" x14ac:dyDescent="0.2">
      <c r="A653" s="27" t="s">
        <v>376</v>
      </c>
      <c r="B653" s="27" t="s">
        <v>105</v>
      </c>
      <c r="C653" s="27" t="s">
        <v>377</v>
      </c>
      <c r="D653" s="27" t="s">
        <v>107</v>
      </c>
      <c r="E653" s="27" t="s">
        <v>108</v>
      </c>
      <c r="F653" s="27" t="s">
        <v>185</v>
      </c>
      <c r="G653" s="27" t="s">
        <v>110</v>
      </c>
      <c r="H653" s="27" t="s">
        <v>191</v>
      </c>
      <c r="I653" s="27" t="s">
        <v>170</v>
      </c>
      <c r="J653" s="27" t="s">
        <v>103</v>
      </c>
      <c r="K653" s="27" t="s">
        <v>104</v>
      </c>
      <c r="L653" s="27" t="s">
        <v>134</v>
      </c>
      <c r="M653" s="27" t="s">
        <v>135</v>
      </c>
      <c r="N653" s="27" t="s">
        <v>381</v>
      </c>
      <c r="O653" s="27" t="s">
        <v>510</v>
      </c>
      <c r="P653" s="71"/>
      <c r="Q653" s="71">
        <v>0.67</v>
      </c>
      <c r="R653" s="77"/>
    </row>
    <row r="654" spans="1:18" x14ac:dyDescent="0.2">
      <c r="A654" s="27" t="s">
        <v>376</v>
      </c>
      <c r="B654" s="27" t="s">
        <v>105</v>
      </c>
      <c r="C654" s="27" t="s">
        <v>377</v>
      </c>
      <c r="D654" s="27" t="s">
        <v>107</v>
      </c>
      <c r="E654" s="27" t="s">
        <v>108</v>
      </c>
      <c r="F654" s="27" t="s">
        <v>185</v>
      </c>
      <c r="G654" s="27" t="s">
        <v>110</v>
      </c>
      <c r="H654" s="27" t="s">
        <v>191</v>
      </c>
      <c r="I654" s="27" t="s">
        <v>170</v>
      </c>
      <c r="J654" s="27" t="s">
        <v>103</v>
      </c>
      <c r="K654" s="27" t="s">
        <v>104</v>
      </c>
      <c r="L654" s="27" t="s">
        <v>134</v>
      </c>
      <c r="M654" s="27" t="s">
        <v>135</v>
      </c>
      <c r="N654" s="27" t="s">
        <v>432</v>
      </c>
      <c r="O654" s="27" t="s">
        <v>529</v>
      </c>
      <c r="P654" s="71"/>
      <c r="Q654" s="71">
        <v>0.34</v>
      </c>
      <c r="R654" s="77"/>
    </row>
    <row r="655" spans="1:18" x14ac:dyDescent="0.2">
      <c r="A655" s="27" t="s">
        <v>376</v>
      </c>
      <c r="B655" s="27" t="s">
        <v>105</v>
      </c>
      <c r="C655" s="27" t="s">
        <v>377</v>
      </c>
      <c r="D655" s="27" t="s">
        <v>107</v>
      </c>
      <c r="E655" s="27" t="s">
        <v>108</v>
      </c>
      <c r="F655" s="27" t="s">
        <v>185</v>
      </c>
      <c r="G655" s="27" t="s">
        <v>110</v>
      </c>
      <c r="H655" s="27" t="s">
        <v>191</v>
      </c>
      <c r="I655" s="27" t="s">
        <v>170</v>
      </c>
      <c r="J655" s="27" t="s">
        <v>103</v>
      </c>
      <c r="K655" s="27" t="s">
        <v>104</v>
      </c>
      <c r="L655" s="27" t="s">
        <v>134</v>
      </c>
      <c r="M655" s="27" t="s">
        <v>135</v>
      </c>
      <c r="N655" s="27" t="s">
        <v>405</v>
      </c>
      <c r="O655" s="27" t="s">
        <v>523</v>
      </c>
      <c r="P655" s="71"/>
      <c r="Q655" s="71">
        <v>2.88</v>
      </c>
      <c r="R655" s="77"/>
    </row>
    <row r="656" spans="1:18" x14ac:dyDescent="0.2">
      <c r="A656" s="27" t="s">
        <v>376</v>
      </c>
      <c r="B656" s="27" t="s">
        <v>105</v>
      </c>
      <c r="C656" s="27" t="s">
        <v>377</v>
      </c>
      <c r="D656" s="27" t="s">
        <v>107</v>
      </c>
      <c r="E656" s="27" t="s">
        <v>108</v>
      </c>
      <c r="F656" s="27" t="s">
        <v>185</v>
      </c>
      <c r="G656" s="27" t="s">
        <v>110</v>
      </c>
      <c r="H656" s="27" t="s">
        <v>191</v>
      </c>
      <c r="I656" s="27" t="s">
        <v>170</v>
      </c>
      <c r="J656" s="27" t="s">
        <v>103</v>
      </c>
      <c r="K656" s="27" t="s">
        <v>104</v>
      </c>
      <c r="L656" s="27" t="s">
        <v>134</v>
      </c>
      <c r="M656" s="27" t="s">
        <v>135</v>
      </c>
      <c r="N656" s="27" t="s">
        <v>403</v>
      </c>
      <c r="O656" s="27" t="s">
        <v>525</v>
      </c>
      <c r="P656" s="71"/>
      <c r="Q656" s="71">
        <v>0.62</v>
      </c>
      <c r="R656" s="77"/>
    </row>
    <row r="657" spans="1:18" x14ac:dyDescent="0.2">
      <c r="A657" s="27" t="s">
        <v>376</v>
      </c>
      <c r="B657" s="27" t="s">
        <v>105</v>
      </c>
      <c r="C657" s="27" t="s">
        <v>377</v>
      </c>
      <c r="D657" s="27" t="s">
        <v>107</v>
      </c>
      <c r="E657" s="27" t="s">
        <v>108</v>
      </c>
      <c r="F657" s="27" t="s">
        <v>185</v>
      </c>
      <c r="G657" s="27" t="s">
        <v>110</v>
      </c>
      <c r="H657" s="27" t="s">
        <v>191</v>
      </c>
      <c r="I657" s="27" t="s">
        <v>170</v>
      </c>
      <c r="J657" s="27" t="s">
        <v>103</v>
      </c>
      <c r="K657" s="27" t="s">
        <v>104</v>
      </c>
      <c r="L657" s="27" t="s">
        <v>99</v>
      </c>
      <c r="M657" s="27" t="s">
        <v>100</v>
      </c>
      <c r="N657" s="27" t="s">
        <v>382</v>
      </c>
      <c r="O657" s="27" t="s">
        <v>491</v>
      </c>
      <c r="P657" s="71"/>
      <c r="Q657" s="71">
        <v>1.86</v>
      </c>
      <c r="R657" s="77"/>
    </row>
    <row r="658" spans="1:18" x14ac:dyDescent="0.2">
      <c r="A658" s="27" t="s">
        <v>376</v>
      </c>
      <c r="B658" s="27" t="s">
        <v>105</v>
      </c>
      <c r="C658" s="27" t="s">
        <v>377</v>
      </c>
      <c r="D658" s="27" t="s">
        <v>107</v>
      </c>
      <c r="E658" s="27" t="s">
        <v>108</v>
      </c>
      <c r="F658" s="27" t="s">
        <v>185</v>
      </c>
      <c r="G658" s="27" t="s">
        <v>110</v>
      </c>
      <c r="H658" s="27" t="s">
        <v>191</v>
      </c>
      <c r="I658" s="27" t="s">
        <v>170</v>
      </c>
      <c r="J658" s="27" t="s">
        <v>103</v>
      </c>
      <c r="K658" s="27" t="s">
        <v>104</v>
      </c>
      <c r="L658" s="27" t="s">
        <v>99</v>
      </c>
      <c r="M658" s="27" t="s">
        <v>100</v>
      </c>
      <c r="N658" s="27" t="s">
        <v>378</v>
      </c>
      <c r="O658" s="27" t="s">
        <v>494</v>
      </c>
      <c r="P658" s="71"/>
      <c r="Q658" s="71">
        <v>6.57</v>
      </c>
      <c r="R658" s="77"/>
    </row>
    <row r="659" spans="1:18" x14ac:dyDescent="0.2">
      <c r="A659" s="27" t="s">
        <v>376</v>
      </c>
      <c r="B659" s="27" t="s">
        <v>105</v>
      </c>
      <c r="C659" s="27" t="s">
        <v>377</v>
      </c>
      <c r="D659" s="27" t="s">
        <v>107</v>
      </c>
      <c r="E659" s="27" t="s">
        <v>108</v>
      </c>
      <c r="F659" s="27" t="s">
        <v>185</v>
      </c>
      <c r="G659" s="27" t="s">
        <v>110</v>
      </c>
      <c r="H659" s="27" t="s">
        <v>191</v>
      </c>
      <c r="I659" s="27" t="s">
        <v>170</v>
      </c>
      <c r="J659" s="27" t="s">
        <v>103</v>
      </c>
      <c r="K659" s="27" t="s">
        <v>104</v>
      </c>
      <c r="L659" s="27" t="s">
        <v>99</v>
      </c>
      <c r="M659" s="27" t="s">
        <v>100</v>
      </c>
      <c r="N659" s="27" t="s">
        <v>406</v>
      </c>
      <c r="O659" s="27" t="s">
        <v>566</v>
      </c>
      <c r="P659" s="71"/>
      <c r="Q659" s="71">
        <v>154.94999999999999</v>
      </c>
      <c r="R659" s="77"/>
    </row>
    <row r="660" spans="1:18" x14ac:dyDescent="0.2">
      <c r="A660" s="27" t="s">
        <v>376</v>
      </c>
      <c r="B660" s="27" t="s">
        <v>105</v>
      </c>
      <c r="C660" s="27" t="s">
        <v>377</v>
      </c>
      <c r="D660" s="27" t="s">
        <v>107</v>
      </c>
      <c r="E660" s="27" t="s">
        <v>108</v>
      </c>
      <c r="F660" s="27" t="s">
        <v>185</v>
      </c>
      <c r="G660" s="27" t="s">
        <v>110</v>
      </c>
      <c r="H660" s="27" t="s">
        <v>191</v>
      </c>
      <c r="I660" s="27" t="s">
        <v>170</v>
      </c>
      <c r="J660" s="27" t="s">
        <v>103</v>
      </c>
      <c r="K660" s="27" t="s">
        <v>104</v>
      </c>
      <c r="L660" s="27" t="s">
        <v>99</v>
      </c>
      <c r="M660" s="27" t="s">
        <v>100</v>
      </c>
      <c r="N660" s="27" t="s">
        <v>387</v>
      </c>
      <c r="O660" s="27" t="s">
        <v>496</v>
      </c>
      <c r="P660" s="71"/>
      <c r="Q660" s="71">
        <v>0.5</v>
      </c>
      <c r="R660" s="77"/>
    </row>
    <row r="661" spans="1:18" x14ac:dyDescent="0.2">
      <c r="A661" s="27" t="s">
        <v>376</v>
      </c>
      <c r="B661" s="27" t="s">
        <v>105</v>
      </c>
      <c r="C661" s="27" t="s">
        <v>377</v>
      </c>
      <c r="D661" s="27" t="s">
        <v>107</v>
      </c>
      <c r="E661" s="27" t="s">
        <v>108</v>
      </c>
      <c r="F661" s="27" t="s">
        <v>185</v>
      </c>
      <c r="G661" s="27" t="s">
        <v>110</v>
      </c>
      <c r="H661" s="27" t="s">
        <v>191</v>
      </c>
      <c r="I661" s="27" t="s">
        <v>170</v>
      </c>
      <c r="J661" s="27" t="s">
        <v>103</v>
      </c>
      <c r="K661" s="27" t="s">
        <v>104</v>
      </c>
      <c r="L661" s="27" t="s">
        <v>99</v>
      </c>
      <c r="M661" s="27" t="s">
        <v>100</v>
      </c>
      <c r="N661" s="27" t="s">
        <v>380</v>
      </c>
      <c r="O661" s="27" t="s">
        <v>500</v>
      </c>
      <c r="P661" s="71"/>
      <c r="Q661" s="71">
        <v>0.36</v>
      </c>
      <c r="R661" s="77"/>
    </row>
    <row r="662" spans="1:18" x14ac:dyDescent="0.2">
      <c r="A662" s="27" t="s">
        <v>376</v>
      </c>
      <c r="B662" s="27" t="s">
        <v>105</v>
      </c>
      <c r="C662" s="27" t="s">
        <v>377</v>
      </c>
      <c r="D662" s="27" t="s">
        <v>107</v>
      </c>
      <c r="E662" s="27" t="s">
        <v>108</v>
      </c>
      <c r="F662" s="27" t="s">
        <v>185</v>
      </c>
      <c r="G662" s="27" t="s">
        <v>110</v>
      </c>
      <c r="H662" s="27" t="s">
        <v>191</v>
      </c>
      <c r="I662" s="27" t="s">
        <v>170</v>
      </c>
      <c r="J662" s="27" t="s">
        <v>103</v>
      </c>
      <c r="K662" s="27" t="s">
        <v>104</v>
      </c>
      <c r="L662" s="27" t="s">
        <v>99</v>
      </c>
      <c r="M662" s="27" t="s">
        <v>100</v>
      </c>
      <c r="N662" s="27" t="s">
        <v>102</v>
      </c>
      <c r="O662" s="27" t="s">
        <v>490</v>
      </c>
      <c r="P662" s="71"/>
      <c r="Q662" s="71">
        <v>26.38</v>
      </c>
      <c r="R662" s="77"/>
    </row>
    <row r="663" spans="1:18" x14ac:dyDescent="0.2">
      <c r="A663" s="27" t="s">
        <v>376</v>
      </c>
      <c r="B663" s="27" t="s">
        <v>105</v>
      </c>
      <c r="C663" s="27" t="s">
        <v>377</v>
      </c>
      <c r="D663" s="27" t="s">
        <v>107</v>
      </c>
      <c r="E663" s="27" t="s">
        <v>108</v>
      </c>
      <c r="F663" s="27" t="s">
        <v>185</v>
      </c>
      <c r="G663" s="27" t="s">
        <v>110</v>
      </c>
      <c r="H663" s="27" t="s">
        <v>191</v>
      </c>
      <c r="I663" s="27" t="s">
        <v>170</v>
      </c>
      <c r="J663" s="27" t="s">
        <v>103</v>
      </c>
      <c r="K663" s="27" t="s">
        <v>104</v>
      </c>
      <c r="L663" s="27" t="s">
        <v>99</v>
      </c>
      <c r="M663" s="27" t="s">
        <v>100</v>
      </c>
      <c r="N663" s="27" t="s">
        <v>383</v>
      </c>
      <c r="O663" s="27" t="s">
        <v>505</v>
      </c>
      <c r="P663" s="71"/>
      <c r="Q663" s="71">
        <v>0.48</v>
      </c>
      <c r="R663" s="77"/>
    </row>
    <row r="664" spans="1:18" x14ac:dyDescent="0.2">
      <c r="A664" s="27" t="s">
        <v>376</v>
      </c>
      <c r="B664" s="27" t="s">
        <v>105</v>
      </c>
      <c r="C664" s="27" t="s">
        <v>377</v>
      </c>
      <c r="D664" s="27" t="s">
        <v>107</v>
      </c>
      <c r="E664" s="27" t="s">
        <v>108</v>
      </c>
      <c r="F664" s="27" t="s">
        <v>185</v>
      </c>
      <c r="G664" s="27" t="s">
        <v>110</v>
      </c>
      <c r="H664" s="27" t="s">
        <v>191</v>
      </c>
      <c r="I664" s="27" t="s">
        <v>170</v>
      </c>
      <c r="J664" s="27" t="s">
        <v>103</v>
      </c>
      <c r="K664" s="27" t="s">
        <v>104</v>
      </c>
      <c r="L664" s="27" t="s">
        <v>99</v>
      </c>
      <c r="M664" s="27" t="s">
        <v>100</v>
      </c>
      <c r="N664" s="27" t="s">
        <v>404</v>
      </c>
      <c r="O664" s="27" t="s">
        <v>506</v>
      </c>
      <c r="P664" s="71"/>
      <c r="Q664" s="71">
        <v>2.93</v>
      </c>
      <c r="R664" s="77"/>
    </row>
    <row r="665" spans="1:18" x14ac:dyDescent="0.2">
      <c r="A665" s="27" t="s">
        <v>376</v>
      </c>
      <c r="B665" s="27" t="s">
        <v>105</v>
      </c>
      <c r="C665" s="27" t="s">
        <v>377</v>
      </c>
      <c r="D665" s="27" t="s">
        <v>107</v>
      </c>
      <c r="E665" s="27" t="s">
        <v>108</v>
      </c>
      <c r="F665" s="27" t="s">
        <v>185</v>
      </c>
      <c r="G665" s="27" t="s">
        <v>110</v>
      </c>
      <c r="H665" s="27" t="s">
        <v>191</v>
      </c>
      <c r="I665" s="27" t="s">
        <v>170</v>
      </c>
      <c r="J665" s="27" t="s">
        <v>103</v>
      </c>
      <c r="K665" s="27" t="s">
        <v>104</v>
      </c>
      <c r="L665" s="27" t="s">
        <v>99</v>
      </c>
      <c r="M665" s="27" t="s">
        <v>100</v>
      </c>
      <c r="N665" s="27" t="s">
        <v>395</v>
      </c>
      <c r="O665" s="27" t="s">
        <v>513</v>
      </c>
      <c r="P665" s="71"/>
      <c r="Q665" s="71">
        <v>0.56999999999999995</v>
      </c>
      <c r="R665" s="77"/>
    </row>
    <row r="666" spans="1:18" x14ac:dyDescent="0.2">
      <c r="A666" s="27" t="s">
        <v>376</v>
      </c>
      <c r="B666" s="27" t="s">
        <v>105</v>
      </c>
      <c r="C666" s="27" t="s">
        <v>377</v>
      </c>
      <c r="D666" s="27" t="s">
        <v>107</v>
      </c>
      <c r="E666" s="27" t="s">
        <v>108</v>
      </c>
      <c r="F666" s="27" t="s">
        <v>185</v>
      </c>
      <c r="G666" s="27" t="s">
        <v>110</v>
      </c>
      <c r="H666" s="27" t="s">
        <v>191</v>
      </c>
      <c r="I666" s="27" t="s">
        <v>170</v>
      </c>
      <c r="J666" s="27" t="s">
        <v>103</v>
      </c>
      <c r="K666" s="27" t="s">
        <v>104</v>
      </c>
      <c r="L666" s="27" t="s">
        <v>99</v>
      </c>
      <c r="M666" s="27" t="s">
        <v>100</v>
      </c>
      <c r="N666" s="27" t="s">
        <v>398</v>
      </c>
      <c r="O666" s="27" t="s">
        <v>517</v>
      </c>
      <c r="P666" s="71"/>
      <c r="Q666" s="71">
        <v>1.05</v>
      </c>
      <c r="R666" s="77"/>
    </row>
    <row r="667" spans="1:18" x14ac:dyDescent="0.2">
      <c r="A667" s="27" t="s">
        <v>376</v>
      </c>
      <c r="B667" s="27" t="s">
        <v>105</v>
      </c>
      <c r="C667" s="27" t="s">
        <v>377</v>
      </c>
      <c r="D667" s="27" t="s">
        <v>107</v>
      </c>
      <c r="E667" s="27" t="s">
        <v>108</v>
      </c>
      <c r="F667" s="27" t="s">
        <v>185</v>
      </c>
      <c r="G667" s="27" t="s">
        <v>110</v>
      </c>
      <c r="H667" s="27" t="s">
        <v>191</v>
      </c>
      <c r="I667" s="27" t="s">
        <v>170</v>
      </c>
      <c r="J667" s="27" t="s">
        <v>103</v>
      </c>
      <c r="K667" s="27" t="s">
        <v>104</v>
      </c>
      <c r="L667" s="27" t="s">
        <v>161</v>
      </c>
      <c r="M667" s="27" t="s">
        <v>162</v>
      </c>
      <c r="N667" s="27" t="s">
        <v>382</v>
      </c>
      <c r="O667" s="27" t="s">
        <v>491</v>
      </c>
      <c r="P667" s="71"/>
      <c r="Q667" s="71">
        <v>0.43</v>
      </c>
      <c r="R667" s="77"/>
    </row>
    <row r="668" spans="1:18" x14ac:dyDescent="0.2">
      <c r="A668" s="27" t="s">
        <v>376</v>
      </c>
      <c r="B668" s="27" t="s">
        <v>105</v>
      </c>
      <c r="C668" s="27" t="s">
        <v>377</v>
      </c>
      <c r="D668" s="27" t="s">
        <v>107</v>
      </c>
      <c r="E668" s="27" t="s">
        <v>108</v>
      </c>
      <c r="F668" s="27" t="s">
        <v>185</v>
      </c>
      <c r="G668" s="27" t="s">
        <v>110</v>
      </c>
      <c r="H668" s="27" t="s">
        <v>191</v>
      </c>
      <c r="I668" s="27" t="s">
        <v>170</v>
      </c>
      <c r="J668" s="27" t="s">
        <v>103</v>
      </c>
      <c r="K668" s="27" t="s">
        <v>104</v>
      </c>
      <c r="L668" s="27" t="s">
        <v>161</v>
      </c>
      <c r="M668" s="27" t="s">
        <v>162</v>
      </c>
      <c r="N668" s="27" t="s">
        <v>378</v>
      </c>
      <c r="O668" s="27" t="s">
        <v>494</v>
      </c>
      <c r="P668" s="71"/>
      <c r="Q668" s="71">
        <v>0.94</v>
      </c>
      <c r="R668" s="77"/>
    </row>
    <row r="669" spans="1:18" x14ac:dyDescent="0.2">
      <c r="A669" s="27" t="s">
        <v>376</v>
      </c>
      <c r="B669" s="27" t="s">
        <v>105</v>
      </c>
      <c r="C669" s="27" t="s">
        <v>377</v>
      </c>
      <c r="D669" s="27" t="s">
        <v>107</v>
      </c>
      <c r="E669" s="27" t="s">
        <v>108</v>
      </c>
      <c r="F669" s="27" t="s">
        <v>185</v>
      </c>
      <c r="G669" s="27" t="s">
        <v>110</v>
      </c>
      <c r="H669" s="27" t="s">
        <v>191</v>
      </c>
      <c r="I669" s="27" t="s">
        <v>170</v>
      </c>
      <c r="J669" s="27" t="s">
        <v>103</v>
      </c>
      <c r="K669" s="27" t="s">
        <v>104</v>
      </c>
      <c r="L669" s="27" t="s">
        <v>161</v>
      </c>
      <c r="M669" s="27" t="s">
        <v>162</v>
      </c>
      <c r="N669" s="27" t="s">
        <v>387</v>
      </c>
      <c r="O669" s="27" t="s">
        <v>496</v>
      </c>
      <c r="P669" s="71"/>
      <c r="Q669" s="71">
        <v>0.94</v>
      </c>
      <c r="R669" s="77"/>
    </row>
    <row r="670" spans="1:18" x14ac:dyDescent="0.2">
      <c r="A670" s="27" t="s">
        <v>376</v>
      </c>
      <c r="B670" s="27" t="s">
        <v>105</v>
      </c>
      <c r="C670" s="27" t="s">
        <v>377</v>
      </c>
      <c r="D670" s="27" t="s">
        <v>107</v>
      </c>
      <c r="E670" s="27" t="s">
        <v>108</v>
      </c>
      <c r="F670" s="27" t="s">
        <v>185</v>
      </c>
      <c r="G670" s="27" t="s">
        <v>110</v>
      </c>
      <c r="H670" s="27" t="s">
        <v>191</v>
      </c>
      <c r="I670" s="27" t="s">
        <v>170</v>
      </c>
      <c r="J670" s="27" t="s">
        <v>103</v>
      </c>
      <c r="K670" s="27" t="s">
        <v>104</v>
      </c>
      <c r="L670" s="27" t="s">
        <v>161</v>
      </c>
      <c r="M670" s="27" t="s">
        <v>162</v>
      </c>
      <c r="N670" s="27" t="s">
        <v>388</v>
      </c>
      <c r="O670" s="27" t="s">
        <v>498</v>
      </c>
      <c r="P670" s="71"/>
      <c r="Q670" s="71">
        <v>0.44</v>
      </c>
      <c r="R670" s="77"/>
    </row>
    <row r="671" spans="1:18" x14ac:dyDescent="0.2">
      <c r="A671" s="27" t="s">
        <v>376</v>
      </c>
      <c r="B671" s="27" t="s">
        <v>105</v>
      </c>
      <c r="C671" s="27" t="s">
        <v>377</v>
      </c>
      <c r="D671" s="27" t="s">
        <v>107</v>
      </c>
      <c r="E671" s="27" t="s">
        <v>108</v>
      </c>
      <c r="F671" s="27" t="s">
        <v>185</v>
      </c>
      <c r="G671" s="27" t="s">
        <v>110</v>
      </c>
      <c r="H671" s="27" t="s">
        <v>191</v>
      </c>
      <c r="I671" s="27" t="s">
        <v>170</v>
      </c>
      <c r="J671" s="27" t="s">
        <v>103</v>
      </c>
      <c r="K671" s="27" t="s">
        <v>104</v>
      </c>
      <c r="L671" s="27" t="s">
        <v>161</v>
      </c>
      <c r="M671" s="27" t="s">
        <v>162</v>
      </c>
      <c r="N671" s="27" t="s">
        <v>102</v>
      </c>
      <c r="O671" s="27" t="s">
        <v>490</v>
      </c>
      <c r="P671" s="71"/>
      <c r="Q671" s="71">
        <v>0.62</v>
      </c>
      <c r="R671" s="77"/>
    </row>
    <row r="672" spans="1:18" x14ac:dyDescent="0.2">
      <c r="A672" s="27" t="s">
        <v>376</v>
      </c>
      <c r="B672" s="27" t="s">
        <v>105</v>
      </c>
      <c r="C672" s="27" t="s">
        <v>377</v>
      </c>
      <c r="D672" s="27" t="s">
        <v>107</v>
      </c>
      <c r="E672" s="27" t="s">
        <v>108</v>
      </c>
      <c r="F672" s="27" t="s">
        <v>185</v>
      </c>
      <c r="G672" s="27" t="s">
        <v>110</v>
      </c>
      <c r="H672" s="27" t="s">
        <v>191</v>
      </c>
      <c r="I672" s="27" t="s">
        <v>170</v>
      </c>
      <c r="J672" s="27" t="s">
        <v>103</v>
      </c>
      <c r="K672" s="27" t="s">
        <v>104</v>
      </c>
      <c r="L672" s="27" t="s">
        <v>161</v>
      </c>
      <c r="M672" s="27" t="s">
        <v>162</v>
      </c>
      <c r="N672" s="27" t="s">
        <v>390</v>
      </c>
      <c r="O672" s="27" t="s">
        <v>503</v>
      </c>
      <c r="P672" s="71"/>
      <c r="Q672" s="71">
        <v>0.04</v>
      </c>
      <c r="R672" s="77"/>
    </row>
    <row r="673" spans="1:18" x14ac:dyDescent="0.2">
      <c r="A673" s="27" t="s">
        <v>376</v>
      </c>
      <c r="B673" s="27" t="s">
        <v>105</v>
      </c>
      <c r="C673" s="27" t="s">
        <v>377</v>
      </c>
      <c r="D673" s="27" t="s">
        <v>107</v>
      </c>
      <c r="E673" s="27" t="s">
        <v>108</v>
      </c>
      <c r="F673" s="27" t="s">
        <v>185</v>
      </c>
      <c r="G673" s="27" t="s">
        <v>110</v>
      </c>
      <c r="H673" s="27" t="s">
        <v>191</v>
      </c>
      <c r="I673" s="27" t="s">
        <v>170</v>
      </c>
      <c r="J673" s="27" t="s">
        <v>103</v>
      </c>
      <c r="K673" s="27" t="s">
        <v>104</v>
      </c>
      <c r="L673" s="27" t="s">
        <v>161</v>
      </c>
      <c r="M673" s="27" t="s">
        <v>162</v>
      </c>
      <c r="N673" s="27" t="s">
        <v>405</v>
      </c>
      <c r="O673" s="27" t="s">
        <v>523</v>
      </c>
      <c r="P673" s="71"/>
      <c r="Q673" s="71">
        <v>0.5</v>
      </c>
      <c r="R673" s="77"/>
    </row>
    <row r="674" spans="1:18" x14ac:dyDescent="0.2">
      <c r="A674" s="27" t="s">
        <v>376</v>
      </c>
      <c r="B674" s="27" t="s">
        <v>105</v>
      </c>
      <c r="C674" s="27" t="s">
        <v>377</v>
      </c>
      <c r="D674" s="27" t="s">
        <v>107</v>
      </c>
      <c r="E674" s="27" t="s">
        <v>108</v>
      </c>
      <c r="F674" s="27" t="s">
        <v>185</v>
      </c>
      <c r="G674" s="27" t="s">
        <v>110</v>
      </c>
      <c r="H674" s="27" t="s">
        <v>191</v>
      </c>
      <c r="I674" s="27" t="s">
        <v>170</v>
      </c>
      <c r="J674" s="27" t="s">
        <v>103</v>
      </c>
      <c r="K674" s="27" t="s">
        <v>104</v>
      </c>
      <c r="L674" s="27" t="s">
        <v>163</v>
      </c>
      <c r="M674" s="27" t="s">
        <v>164</v>
      </c>
      <c r="N674" s="27" t="s">
        <v>382</v>
      </c>
      <c r="O674" s="27" t="s">
        <v>491</v>
      </c>
      <c r="P674" s="71"/>
      <c r="Q674" s="71">
        <v>0.43</v>
      </c>
      <c r="R674" s="77"/>
    </row>
    <row r="675" spans="1:18" x14ac:dyDescent="0.2">
      <c r="A675" s="27" t="s">
        <v>376</v>
      </c>
      <c r="B675" s="27" t="s">
        <v>105</v>
      </c>
      <c r="C675" s="27" t="s">
        <v>377</v>
      </c>
      <c r="D675" s="27" t="s">
        <v>107</v>
      </c>
      <c r="E675" s="27" t="s">
        <v>108</v>
      </c>
      <c r="F675" s="27" t="s">
        <v>185</v>
      </c>
      <c r="G675" s="27" t="s">
        <v>110</v>
      </c>
      <c r="H675" s="27" t="s">
        <v>191</v>
      </c>
      <c r="I675" s="27" t="s">
        <v>170</v>
      </c>
      <c r="J675" s="27" t="s">
        <v>103</v>
      </c>
      <c r="K675" s="27" t="s">
        <v>104</v>
      </c>
      <c r="L675" s="27" t="s">
        <v>163</v>
      </c>
      <c r="M675" s="27" t="s">
        <v>164</v>
      </c>
      <c r="N675" s="27" t="s">
        <v>102</v>
      </c>
      <c r="O675" s="27" t="s">
        <v>490</v>
      </c>
      <c r="P675" s="71"/>
      <c r="Q675" s="71">
        <v>0.52</v>
      </c>
      <c r="R675" s="77"/>
    </row>
    <row r="676" spans="1:18" x14ac:dyDescent="0.2">
      <c r="A676" s="27" t="s">
        <v>376</v>
      </c>
      <c r="B676" s="27" t="s">
        <v>105</v>
      </c>
      <c r="C676" s="27" t="s">
        <v>377</v>
      </c>
      <c r="D676" s="27" t="s">
        <v>107</v>
      </c>
      <c r="E676" s="27" t="s">
        <v>108</v>
      </c>
      <c r="F676" s="27" t="s">
        <v>185</v>
      </c>
      <c r="G676" s="27" t="s">
        <v>110</v>
      </c>
      <c r="H676" s="27" t="s">
        <v>191</v>
      </c>
      <c r="I676" s="27" t="s">
        <v>170</v>
      </c>
      <c r="J676" s="27" t="s">
        <v>245</v>
      </c>
      <c r="K676" s="27" t="s">
        <v>246</v>
      </c>
      <c r="L676" s="27" t="s">
        <v>247</v>
      </c>
      <c r="M676" s="27" t="s">
        <v>248</v>
      </c>
      <c r="N676" s="27" t="s">
        <v>406</v>
      </c>
      <c r="O676" s="27" t="s">
        <v>566</v>
      </c>
      <c r="P676" s="71"/>
      <c r="Q676" s="71">
        <v>3.62</v>
      </c>
      <c r="R676" s="77"/>
    </row>
    <row r="677" spans="1:18" x14ac:dyDescent="0.2">
      <c r="A677" s="27" t="s">
        <v>376</v>
      </c>
      <c r="B677" s="27" t="s">
        <v>105</v>
      </c>
      <c r="C677" s="27" t="s">
        <v>377</v>
      </c>
      <c r="D677" s="27" t="s">
        <v>107</v>
      </c>
      <c r="E677" s="27" t="s">
        <v>108</v>
      </c>
      <c r="F677" s="27" t="s">
        <v>185</v>
      </c>
      <c r="G677" s="27" t="s">
        <v>110</v>
      </c>
      <c r="H677" s="27" t="s">
        <v>183</v>
      </c>
      <c r="I677" s="27" t="s">
        <v>172</v>
      </c>
      <c r="J677" s="27" t="s">
        <v>243</v>
      </c>
      <c r="K677" s="27" t="s">
        <v>244</v>
      </c>
      <c r="L677" s="27" t="s">
        <v>91</v>
      </c>
      <c r="M677" s="27" t="s">
        <v>92</v>
      </c>
      <c r="N677" s="27" t="s">
        <v>378</v>
      </c>
      <c r="O677" s="27" t="s">
        <v>494</v>
      </c>
      <c r="P677" s="71"/>
      <c r="Q677" s="71">
        <v>0.91</v>
      </c>
      <c r="R677" s="77"/>
    </row>
    <row r="678" spans="1:18" x14ac:dyDescent="0.2">
      <c r="A678" s="27" t="s">
        <v>376</v>
      </c>
      <c r="B678" s="27" t="s">
        <v>105</v>
      </c>
      <c r="C678" s="27" t="s">
        <v>377</v>
      </c>
      <c r="D678" s="27" t="s">
        <v>107</v>
      </c>
      <c r="E678" s="27" t="s">
        <v>108</v>
      </c>
      <c r="F678" s="27" t="s">
        <v>185</v>
      </c>
      <c r="G678" s="27" t="s">
        <v>110</v>
      </c>
      <c r="H678" s="27" t="s">
        <v>183</v>
      </c>
      <c r="I678" s="27" t="s">
        <v>172</v>
      </c>
      <c r="J678" s="27" t="s">
        <v>243</v>
      </c>
      <c r="K678" s="27" t="s">
        <v>244</v>
      </c>
      <c r="L678" s="27" t="s">
        <v>91</v>
      </c>
      <c r="M678" s="27" t="s">
        <v>92</v>
      </c>
      <c r="N678" s="27" t="s">
        <v>102</v>
      </c>
      <c r="O678" s="27" t="s">
        <v>490</v>
      </c>
      <c r="P678" s="71"/>
      <c r="Q678" s="71">
        <v>3.01</v>
      </c>
      <c r="R678" s="77"/>
    </row>
    <row r="679" spans="1:18" x14ac:dyDescent="0.2">
      <c r="A679" s="27" t="s">
        <v>376</v>
      </c>
      <c r="B679" s="27" t="s">
        <v>105</v>
      </c>
      <c r="C679" s="27" t="s">
        <v>377</v>
      </c>
      <c r="D679" s="27" t="s">
        <v>107</v>
      </c>
      <c r="E679" s="27" t="s">
        <v>108</v>
      </c>
      <c r="F679" s="27" t="s">
        <v>185</v>
      </c>
      <c r="G679" s="27" t="s">
        <v>110</v>
      </c>
      <c r="H679" s="27" t="s">
        <v>183</v>
      </c>
      <c r="I679" s="27" t="s">
        <v>172</v>
      </c>
      <c r="J679" s="27" t="s">
        <v>103</v>
      </c>
      <c r="K679" s="27" t="s">
        <v>104</v>
      </c>
      <c r="L679" s="27" t="s">
        <v>134</v>
      </c>
      <c r="M679" s="27" t="s">
        <v>135</v>
      </c>
      <c r="N679" s="27" t="s">
        <v>382</v>
      </c>
      <c r="O679" s="27" t="s">
        <v>491</v>
      </c>
      <c r="P679" s="71"/>
      <c r="Q679" s="71">
        <v>2.09</v>
      </c>
      <c r="R679" s="77"/>
    </row>
    <row r="680" spans="1:18" x14ac:dyDescent="0.2">
      <c r="A680" s="27" t="s">
        <v>376</v>
      </c>
      <c r="B680" s="27" t="s">
        <v>105</v>
      </c>
      <c r="C680" s="27" t="s">
        <v>377</v>
      </c>
      <c r="D680" s="27" t="s">
        <v>107</v>
      </c>
      <c r="E680" s="27" t="s">
        <v>108</v>
      </c>
      <c r="F680" s="27" t="s">
        <v>185</v>
      </c>
      <c r="G680" s="27" t="s">
        <v>110</v>
      </c>
      <c r="H680" s="27" t="s">
        <v>183</v>
      </c>
      <c r="I680" s="27" t="s">
        <v>172</v>
      </c>
      <c r="J680" s="27" t="s">
        <v>103</v>
      </c>
      <c r="K680" s="27" t="s">
        <v>104</v>
      </c>
      <c r="L680" s="27" t="s">
        <v>134</v>
      </c>
      <c r="M680" s="27" t="s">
        <v>135</v>
      </c>
      <c r="N680" s="27" t="s">
        <v>384</v>
      </c>
      <c r="O680" s="27" t="s">
        <v>492</v>
      </c>
      <c r="P680" s="71"/>
      <c r="Q680" s="71">
        <v>0.52</v>
      </c>
      <c r="R680" s="77"/>
    </row>
    <row r="681" spans="1:18" x14ac:dyDescent="0.2">
      <c r="A681" s="27" t="s">
        <v>376</v>
      </c>
      <c r="B681" s="27" t="s">
        <v>105</v>
      </c>
      <c r="C681" s="27" t="s">
        <v>377</v>
      </c>
      <c r="D681" s="27" t="s">
        <v>107</v>
      </c>
      <c r="E681" s="27" t="s">
        <v>108</v>
      </c>
      <c r="F681" s="27" t="s">
        <v>185</v>
      </c>
      <c r="G681" s="27" t="s">
        <v>110</v>
      </c>
      <c r="H681" s="27" t="s">
        <v>183</v>
      </c>
      <c r="I681" s="27" t="s">
        <v>172</v>
      </c>
      <c r="J681" s="27" t="s">
        <v>103</v>
      </c>
      <c r="K681" s="27" t="s">
        <v>104</v>
      </c>
      <c r="L681" s="27" t="s">
        <v>134</v>
      </c>
      <c r="M681" s="27" t="s">
        <v>135</v>
      </c>
      <c r="N681" s="27" t="s">
        <v>378</v>
      </c>
      <c r="O681" s="27" t="s">
        <v>494</v>
      </c>
      <c r="P681" s="71"/>
      <c r="Q681" s="71">
        <v>3.74</v>
      </c>
      <c r="R681" s="77"/>
    </row>
    <row r="682" spans="1:18" x14ac:dyDescent="0.2">
      <c r="A682" s="27" t="s">
        <v>376</v>
      </c>
      <c r="B682" s="27" t="s">
        <v>105</v>
      </c>
      <c r="C682" s="27" t="s">
        <v>377</v>
      </c>
      <c r="D682" s="27" t="s">
        <v>107</v>
      </c>
      <c r="E682" s="27" t="s">
        <v>108</v>
      </c>
      <c r="F682" s="27" t="s">
        <v>185</v>
      </c>
      <c r="G682" s="27" t="s">
        <v>110</v>
      </c>
      <c r="H682" s="27" t="s">
        <v>183</v>
      </c>
      <c r="I682" s="27" t="s">
        <v>172</v>
      </c>
      <c r="J682" s="27" t="s">
        <v>103</v>
      </c>
      <c r="K682" s="27" t="s">
        <v>104</v>
      </c>
      <c r="L682" s="27" t="s">
        <v>134</v>
      </c>
      <c r="M682" s="27" t="s">
        <v>135</v>
      </c>
      <c r="N682" s="27" t="s">
        <v>406</v>
      </c>
      <c r="O682" s="27" t="s">
        <v>566</v>
      </c>
      <c r="P682" s="71"/>
      <c r="Q682" s="71">
        <v>0.36</v>
      </c>
      <c r="R682" s="77"/>
    </row>
    <row r="683" spans="1:18" x14ac:dyDescent="0.2">
      <c r="A683" s="27" t="s">
        <v>376</v>
      </c>
      <c r="B683" s="27" t="s">
        <v>105</v>
      </c>
      <c r="C683" s="27" t="s">
        <v>377</v>
      </c>
      <c r="D683" s="27" t="s">
        <v>107</v>
      </c>
      <c r="E683" s="27" t="s">
        <v>108</v>
      </c>
      <c r="F683" s="27" t="s">
        <v>185</v>
      </c>
      <c r="G683" s="27" t="s">
        <v>110</v>
      </c>
      <c r="H683" s="27" t="s">
        <v>183</v>
      </c>
      <c r="I683" s="27" t="s">
        <v>172</v>
      </c>
      <c r="J683" s="27" t="s">
        <v>103</v>
      </c>
      <c r="K683" s="27" t="s">
        <v>104</v>
      </c>
      <c r="L683" s="27" t="s">
        <v>134</v>
      </c>
      <c r="M683" s="27" t="s">
        <v>135</v>
      </c>
      <c r="N683" s="27" t="s">
        <v>386</v>
      </c>
      <c r="O683" s="27" t="s">
        <v>526</v>
      </c>
      <c r="P683" s="71"/>
      <c r="Q683" s="71">
        <v>0.6</v>
      </c>
      <c r="R683" s="77"/>
    </row>
    <row r="684" spans="1:18" x14ac:dyDescent="0.2">
      <c r="A684" s="27" t="s">
        <v>376</v>
      </c>
      <c r="B684" s="27" t="s">
        <v>105</v>
      </c>
      <c r="C684" s="27" t="s">
        <v>377</v>
      </c>
      <c r="D684" s="27" t="s">
        <v>107</v>
      </c>
      <c r="E684" s="27" t="s">
        <v>108</v>
      </c>
      <c r="F684" s="27" t="s">
        <v>185</v>
      </c>
      <c r="G684" s="27" t="s">
        <v>110</v>
      </c>
      <c r="H684" s="27" t="s">
        <v>183</v>
      </c>
      <c r="I684" s="27" t="s">
        <v>172</v>
      </c>
      <c r="J684" s="27" t="s">
        <v>103</v>
      </c>
      <c r="K684" s="27" t="s">
        <v>104</v>
      </c>
      <c r="L684" s="27" t="s">
        <v>134</v>
      </c>
      <c r="M684" s="27" t="s">
        <v>135</v>
      </c>
      <c r="N684" s="27" t="s">
        <v>387</v>
      </c>
      <c r="O684" s="27" t="s">
        <v>496</v>
      </c>
      <c r="P684" s="71"/>
      <c r="Q684" s="71">
        <v>3.14</v>
      </c>
      <c r="R684" s="77"/>
    </row>
    <row r="685" spans="1:18" x14ac:dyDescent="0.2">
      <c r="A685" s="27" t="s">
        <v>376</v>
      </c>
      <c r="B685" s="27" t="s">
        <v>105</v>
      </c>
      <c r="C685" s="27" t="s">
        <v>377</v>
      </c>
      <c r="D685" s="27" t="s">
        <v>107</v>
      </c>
      <c r="E685" s="27" t="s">
        <v>108</v>
      </c>
      <c r="F685" s="27" t="s">
        <v>185</v>
      </c>
      <c r="G685" s="27" t="s">
        <v>110</v>
      </c>
      <c r="H685" s="27" t="s">
        <v>183</v>
      </c>
      <c r="I685" s="27" t="s">
        <v>172</v>
      </c>
      <c r="J685" s="27" t="s">
        <v>103</v>
      </c>
      <c r="K685" s="27" t="s">
        <v>104</v>
      </c>
      <c r="L685" s="27" t="s">
        <v>134</v>
      </c>
      <c r="M685" s="27" t="s">
        <v>135</v>
      </c>
      <c r="N685" s="27" t="s">
        <v>388</v>
      </c>
      <c r="O685" s="27" t="s">
        <v>498</v>
      </c>
      <c r="P685" s="71"/>
      <c r="Q685" s="71">
        <v>0.46</v>
      </c>
      <c r="R685" s="77"/>
    </row>
    <row r="686" spans="1:18" x14ac:dyDescent="0.2">
      <c r="A686" s="27" t="s">
        <v>376</v>
      </c>
      <c r="B686" s="27" t="s">
        <v>105</v>
      </c>
      <c r="C686" s="27" t="s">
        <v>377</v>
      </c>
      <c r="D686" s="27" t="s">
        <v>107</v>
      </c>
      <c r="E686" s="27" t="s">
        <v>108</v>
      </c>
      <c r="F686" s="27" t="s">
        <v>185</v>
      </c>
      <c r="G686" s="27" t="s">
        <v>110</v>
      </c>
      <c r="H686" s="27" t="s">
        <v>183</v>
      </c>
      <c r="I686" s="27" t="s">
        <v>172</v>
      </c>
      <c r="J686" s="27" t="s">
        <v>103</v>
      </c>
      <c r="K686" s="27" t="s">
        <v>104</v>
      </c>
      <c r="L686" s="27" t="s">
        <v>134</v>
      </c>
      <c r="M686" s="27" t="s">
        <v>135</v>
      </c>
      <c r="N686" s="27" t="s">
        <v>380</v>
      </c>
      <c r="O686" s="27" t="s">
        <v>500</v>
      </c>
      <c r="P686" s="71"/>
      <c r="Q686" s="71">
        <v>5.92</v>
      </c>
      <c r="R686" s="77"/>
    </row>
    <row r="687" spans="1:18" x14ac:dyDescent="0.2">
      <c r="A687" s="27" t="s">
        <v>376</v>
      </c>
      <c r="B687" s="27" t="s">
        <v>105</v>
      </c>
      <c r="C687" s="27" t="s">
        <v>377</v>
      </c>
      <c r="D687" s="27" t="s">
        <v>107</v>
      </c>
      <c r="E687" s="27" t="s">
        <v>108</v>
      </c>
      <c r="F687" s="27" t="s">
        <v>185</v>
      </c>
      <c r="G687" s="27" t="s">
        <v>110</v>
      </c>
      <c r="H687" s="27" t="s">
        <v>183</v>
      </c>
      <c r="I687" s="27" t="s">
        <v>172</v>
      </c>
      <c r="J687" s="27" t="s">
        <v>103</v>
      </c>
      <c r="K687" s="27" t="s">
        <v>104</v>
      </c>
      <c r="L687" s="27" t="s">
        <v>134</v>
      </c>
      <c r="M687" s="27" t="s">
        <v>135</v>
      </c>
      <c r="N687" s="27" t="s">
        <v>102</v>
      </c>
      <c r="O687" s="27" t="s">
        <v>490</v>
      </c>
      <c r="P687" s="71"/>
      <c r="Q687" s="71">
        <v>4.03</v>
      </c>
      <c r="R687" s="77"/>
    </row>
    <row r="688" spans="1:18" x14ac:dyDescent="0.2">
      <c r="A688" s="27" t="s">
        <v>376</v>
      </c>
      <c r="B688" s="27" t="s">
        <v>105</v>
      </c>
      <c r="C688" s="27" t="s">
        <v>377</v>
      </c>
      <c r="D688" s="27" t="s">
        <v>107</v>
      </c>
      <c r="E688" s="27" t="s">
        <v>108</v>
      </c>
      <c r="F688" s="27" t="s">
        <v>185</v>
      </c>
      <c r="G688" s="27" t="s">
        <v>110</v>
      </c>
      <c r="H688" s="27" t="s">
        <v>183</v>
      </c>
      <c r="I688" s="27" t="s">
        <v>172</v>
      </c>
      <c r="J688" s="27" t="s">
        <v>103</v>
      </c>
      <c r="K688" s="27" t="s">
        <v>104</v>
      </c>
      <c r="L688" s="27" t="s">
        <v>134</v>
      </c>
      <c r="M688" s="27" t="s">
        <v>135</v>
      </c>
      <c r="N688" s="27" t="s">
        <v>390</v>
      </c>
      <c r="O688" s="27" t="s">
        <v>503</v>
      </c>
      <c r="P688" s="71"/>
      <c r="Q688" s="71">
        <v>0.17</v>
      </c>
      <c r="R688" s="77"/>
    </row>
    <row r="689" spans="1:18" x14ac:dyDescent="0.2">
      <c r="A689" s="27" t="s">
        <v>376</v>
      </c>
      <c r="B689" s="27" t="s">
        <v>105</v>
      </c>
      <c r="C689" s="27" t="s">
        <v>377</v>
      </c>
      <c r="D689" s="27" t="s">
        <v>107</v>
      </c>
      <c r="E689" s="27" t="s">
        <v>108</v>
      </c>
      <c r="F689" s="27" t="s">
        <v>185</v>
      </c>
      <c r="G689" s="27" t="s">
        <v>110</v>
      </c>
      <c r="H689" s="27" t="s">
        <v>183</v>
      </c>
      <c r="I689" s="27" t="s">
        <v>172</v>
      </c>
      <c r="J689" s="27" t="s">
        <v>103</v>
      </c>
      <c r="K689" s="27" t="s">
        <v>104</v>
      </c>
      <c r="L689" s="27" t="s">
        <v>134</v>
      </c>
      <c r="M689" s="27" t="s">
        <v>135</v>
      </c>
      <c r="N689" s="27" t="s">
        <v>391</v>
      </c>
      <c r="O689" s="27" t="s">
        <v>504</v>
      </c>
      <c r="P689" s="71"/>
      <c r="Q689" s="71">
        <v>0.38</v>
      </c>
      <c r="R689" s="77"/>
    </row>
    <row r="690" spans="1:18" x14ac:dyDescent="0.2">
      <c r="A690" s="27" t="s">
        <v>376</v>
      </c>
      <c r="B690" s="27" t="s">
        <v>105</v>
      </c>
      <c r="C690" s="27" t="s">
        <v>377</v>
      </c>
      <c r="D690" s="27" t="s">
        <v>107</v>
      </c>
      <c r="E690" s="27" t="s">
        <v>108</v>
      </c>
      <c r="F690" s="27" t="s">
        <v>185</v>
      </c>
      <c r="G690" s="27" t="s">
        <v>110</v>
      </c>
      <c r="H690" s="27" t="s">
        <v>183</v>
      </c>
      <c r="I690" s="27" t="s">
        <v>172</v>
      </c>
      <c r="J690" s="27" t="s">
        <v>103</v>
      </c>
      <c r="K690" s="27" t="s">
        <v>104</v>
      </c>
      <c r="L690" s="27" t="s">
        <v>134</v>
      </c>
      <c r="M690" s="27" t="s">
        <v>135</v>
      </c>
      <c r="N690" s="27" t="s">
        <v>383</v>
      </c>
      <c r="O690" s="27" t="s">
        <v>505</v>
      </c>
      <c r="P690" s="71"/>
      <c r="Q690" s="71">
        <v>0.52</v>
      </c>
      <c r="R690" s="77"/>
    </row>
    <row r="691" spans="1:18" x14ac:dyDescent="0.2">
      <c r="A691" s="27" t="s">
        <v>376</v>
      </c>
      <c r="B691" s="27" t="s">
        <v>105</v>
      </c>
      <c r="C691" s="27" t="s">
        <v>377</v>
      </c>
      <c r="D691" s="27" t="s">
        <v>107</v>
      </c>
      <c r="E691" s="27" t="s">
        <v>108</v>
      </c>
      <c r="F691" s="27" t="s">
        <v>185</v>
      </c>
      <c r="G691" s="27" t="s">
        <v>110</v>
      </c>
      <c r="H691" s="27" t="s">
        <v>183</v>
      </c>
      <c r="I691" s="27" t="s">
        <v>172</v>
      </c>
      <c r="J691" s="27" t="s">
        <v>103</v>
      </c>
      <c r="K691" s="27" t="s">
        <v>104</v>
      </c>
      <c r="L691" s="27" t="s">
        <v>134</v>
      </c>
      <c r="M691" s="27" t="s">
        <v>135</v>
      </c>
      <c r="N691" s="27" t="s">
        <v>381</v>
      </c>
      <c r="O691" s="27" t="s">
        <v>510</v>
      </c>
      <c r="P691" s="71"/>
      <c r="Q691" s="71">
        <v>1.3</v>
      </c>
      <c r="R691" s="77"/>
    </row>
    <row r="692" spans="1:18" x14ac:dyDescent="0.2">
      <c r="A692" s="27" t="s">
        <v>376</v>
      </c>
      <c r="B692" s="27" t="s">
        <v>105</v>
      </c>
      <c r="C692" s="27" t="s">
        <v>377</v>
      </c>
      <c r="D692" s="27" t="s">
        <v>107</v>
      </c>
      <c r="E692" s="27" t="s">
        <v>108</v>
      </c>
      <c r="F692" s="27" t="s">
        <v>185</v>
      </c>
      <c r="G692" s="27" t="s">
        <v>110</v>
      </c>
      <c r="H692" s="27" t="s">
        <v>183</v>
      </c>
      <c r="I692" s="27" t="s">
        <v>172</v>
      </c>
      <c r="J692" s="27" t="s">
        <v>103</v>
      </c>
      <c r="K692" s="27" t="s">
        <v>104</v>
      </c>
      <c r="L692" s="27" t="s">
        <v>134</v>
      </c>
      <c r="M692" s="27" t="s">
        <v>135</v>
      </c>
      <c r="N692" s="27" t="s">
        <v>394</v>
      </c>
      <c r="O692" s="27" t="s">
        <v>512</v>
      </c>
      <c r="P692" s="71"/>
      <c r="Q692" s="71">
        <v>0.47</v>
      </c>
      <c r="R692" s="77"/>
    </row>
    <row r="693" spans="1:18" x14ac:dyDescent="0.2">
      <c r="A693" s="27" t="s">
        <v>376</v>
      </c>
      <c r="B693" s="27" t="s">
        <v>105</v>
      </c>
      <c r="C693" s="27" t="s">
        <v>377</v>
      </c>
      <c r="D693" s="27" t="s">
        <v>107</v>
      </c>
      <c r="E693" s="27" t="s">
        <v>108</v>
      </c>
      <c r="F693" s="27" t="s">
        <v>185</v>
      </c>
      <c r="G693" s="27" t="s">
        <v>110</v>
      </c>
      <c r="H693" s="27" t="s">
        <v>183</v>
      </c>
      <c r="I693" s="27" t="s">
        <v>172</v>
      </c>
      <c r="J693" s="27" t="s">
        <v>103</v>
      </c>
      <c r="K693" s="27" t="s">
        <v>104</v>
      </c>
      <c r="L693" s="27" t="s">
        <v>134</v>
      </c>
      <c r="M693" s="27" t="s">
        <v>135</v>
      </c>
      <c r="N693" s="27" t="s">
        <v>396</v>
      </c>
      <c r="O693" s="27" t="s">
        <v>514</v>
      </c>
      <c r="P693" s="71"/>
      <c r="Q693" s="71">
        <v>0.56999999999999995</v>
      </c>
      <c r="R693" s="77"/>
    </row>
    <row r="694" spans="1:18" x14ac:dyDescent="0.2">
      <c r="A694" s="27" t="s">
        <v>376</v>
      </c>
      <c r="B694" s="27" t="s">
        <v>105</v>
      </c>
      <c r="C694" s="27" t="s">
        <v>377</v>
      </c>
      <c r="D694" s="27" t="s">
        <v>107</v>
      </c>
      <c r="E694" s="27" t="s">
        <v>108</v>
      </c>
      <c r="F694" s="27" t="s">
        <v>185</v>
      </c>
      <c r="G694" s="27" t="s">
        <v>110</v>
      </c>
      <c r="H694" s="27" t="s">
        <v>183</v>
      </c>
      <c r="I694" s="27" t="s">
        <v>172</v>
      </c>
      <c r="J694" s="27" t="s">
        <v>103</v>
      </c>
      <c r="K694" s="27" t="s">
        <v>104</v>
      </c>
      <c r="L694" s="27" t="s">
        <v>134</v>
      </c>
      <c r="M694" s="27" t="s">
        <v>135</v>
      </c>
      <c r="N694" s="27" t="s">
        <v>432</v>
      </c>
      <c r="O694" s="27" t="s">
        <v>529</v>
      </c>
      <c r="P694" s="71"/>
      <c r="Q694" s="71">
        <v>0.37</v>
      </c>
      <c r="R694" s="77"/>
    </row>
    <row r="695" spans="1:18" x14ac:dyDescent="0.2">
      <c r="A695" s="27" t="s">
        <v>376</v>
      </c>
      <c r="B695" s="27" t="s">
        <v>105</v>
      </c>
      <c r="C695" s="27" t="s">
        <v>377</v>
      </c>
      <c r="D695" s="27" t="s">
        <v>107</v>
      </c>
      <c r="E695" s="27" t="s">
        <v>108</v>
      </c>
      <c r="F695" s="27" t="s">
        <v>185</v>
      </c>
      <c r="G695" s="27" t="s">
        <v>110</v>
      </c>
      <c r="H695" s="27" t="s">
        <v>183</v>
      </c>
      <c r="I695" s="27" t="s">
        <v>172</v>
      </c>
      <c r="J695" s="27" t="s">
        <v>103</v>
      </c>
      <c r="K695" s="27" t="s">
        <v>104</v>
      </c>
      <c r="L695" s="27" t="s">
        <v>134</v>
      </c>
      <c r="M695" s="27" t="s">
        <v>135</v>
      </c>
      <c r="N695" s="27" t="s">
        <v>398</v>
      </c>
      <c r="O695" s="27" t="s">
        <v>517</v>
      </c>
      <c r="P695" s="71"/>
      <c r="Q695" s="71">
        <v>0.56000000000000005</v>
      </c>
      <c r="R695" s="77"/>
    </row>
    <row r="696" spans="1:18" x14ac:dyDescent="0.2">
      <c r="A696" s="27" t="s">
        <v>376</v>
      </c>
      <c r="B696" s="27" t="s">
        <v>105</v>
      </c>
      <c r="C696" s="27" t="s">
        <v>377</v>
      </c>
      <c r="D696" s="27" t="s">
        <v>107</v>
      </c>
      <c r="E696" s="27" t="s">
        <v>108</v>
      </c>
      <c r="F696" s="27" t="s">
        <v>185</v>
      </c>
      <c r="G696" s="27" t="s">
        <v>110</v>
      </c>
      <c r="H696" s="27" t="s">
        <v>183</v>
      </c>
      <c r="I696" s="27" t="s">
        <v>172</v>
      </c>
      <c r="J696" s="27" t="s">
        <v>103</v>
      </c>
      <c r="K696" s="27" t="s">
        <v>104</v>
      </c>
      <c r="L696" s="27" t="s">
        <v>134</v>
      </c>
      <c r="M696" s="27" t="s">
        <v>135</v>
      </c>
      <c r="N696" s="27" t="s">
        <v>405</v>
      </c>
      <c r="O696" s="27" t="s">
        <v>523</v>
      </c>
      <c r="P696" s="71"/>
      <c r="Q696" s="71">
        <v>1.52</v>
      </c>
      <c r="R696" s="77"/>
    </row>
    <row r="697" spans="1:18" x14ac:dyDescent="0.2">
      <c r="A697" s="27" t="s">
        <v>376</v>
      </c>
      <c r="B697" s="27" t="s">
        <v>105</v>
      </c>
      <c r="C697" s="27" t="s">
        <v>377</v>
      </c>
      <c r="D697" s="27" t="s">
        <v>107</v>
      </c>
      <c r="E697" s="27" t="s">
        <v>108</v>
      </c>
      <c r="F697" s="27" t="s">
        <v>185</v>
      </c>
      <c r="G697" s="27" t="s">
        <v>110</v>
      </c>
      <c r="H697" s="27" t="s">
        <v>183</v>
      </c>
      <c r="I697" s="27" t="s">
        <v>172</v>
      </c>
      <c r="J697" s="27" t="s">
        <v>103</v>
      </c>
      <c r="K697" s="27" t="s">
        <v>104</v>
      </c>
      <c r="L697" s="27" t="s">
        <v>134</v>
      </c>
      <c r="M697" s="27" t="s">
        <v>135</v>
      </c>
      <c r="N697" s="27" t="s">
        <v>402</v>
      </c>
      <c r="O697" s="27" t="s">
        <v>524</v>
      </c>
      <c r="P697" s="71"/>
      <c r="Q697" s="71">
        <v>0.62</v>
      </c>
      <c r="R697" s="77"/>
    </row>
    <row r="698" spans="1:18" x14ac:dyDescent="0.2">
      <c r="A698" s="27" t="s">
        <v>376</v>
      </c>
      <c r="B698" s="27" t="s">
        <v>105</v>
      </c>
      <c r="C698" s="27" t="s">
        <v>377</v>
      </c>
      <c r="D698" s="27" t="s">
        <v>107</v>
      </c>
      <c r="E698" s="27" t="s">
        <v>108</v>
      </c>
      <c r="F698" s="27" t="s">
        <v>185</v>
      </c>
      <c r="G698" s="27" t="s">
        <v>110</v>
      </c>
      <c r="H698" s="27" t="s">
        <v>183</v>
      </c>
      <c r="I698" s="27" t="s">
        <v>172</v>
      </c>
      <c r="J698" s="27" t="s">
        <v>103</v>
      </c>
      <c r="K698" s="27" t="s">
        <v>104</v>
      </c>
      <c r="L698" s="27" t="s">
        <v>134</v>
      </c>
      <c r="M698" s="27" t="s">
        <v>135</v>
      </c>
      <c r="N698" s="27" t="s">
        <v>403</v>
      </c>
      <c r="O698" s="27" t="s">
        <v>525</v>
      </c>
      <c r="P698" s="71"/>
      <c r="Q698" s="71">
        <v>2.69</v>
      </c>
      <c r="R698" s="77"/>
    </row>
    <row r="699" spans="1:18" x14ac:dyDescent="0.2">
      <c r="A699" s="27" t="s">
        <v>376</v>
      </c>
      <c r="B699" s="27" t="s">
        <v>105</v>
      </c>
      <c r="C699" s="27" t="s">
        <v>377</v>
      </c>
      <c r="D699" s="27" t="s">
        <v>107</v>
      </c>
      <c r="E699" s="27" t="s">
        <v>108</v>
      </c>
      <c r="F699" s="27" t="s">
        <v>185</v>
      </c>
      <c r="G699" s="27" t="s">
        <v>110</v>
      </c>
      <c r="H699" s="27" t="s">
        <v>183</v>
      </c>
      <c r="I699" s="27" t="s">
        <v>172</v>
      </c>
      <c r="J699" s="27" t="s">
        <v>103</v>
      </c>
      <c r="K699" s="27" t="s">
        <v>104</v>
      </c>
      <c r="L699" s="27" t="s">
        <v>99</v>
      </c>
      <c r="M699" s="27" t="s">
        <v>100</v>
      </c>
      <c r="N699" s="27" t="s">
        <v>382</v>
      </c>
      <c r="O699" s="27" t="s">
        <v>491</v>
      </c>
      <c r="P699" s="71"/>
      <c r="Q699" s="71">
        <v>2.84</v>
      </c>
      <c r="R699" s="77"/>
    </row>
    <row r="700" spans="1:18" x14ac:dyDescent="0.2">
      <c r="A700" s="27" t="s">
        <v>376</v>
      </c>
      <c r="B700" s="27" t="s">
        <v>105</v>
      </c>
      <c r="C700" s="27" t="s">
        <v>377</v>
      </c>
      <c r="D700" s="27" t="s">
        <v>107</v>
      </c>
      <c r="E700" s="27" t="s">
        <v>108</v>
      </c>
      <c r="F700" s="27" t="s">
        <v>185</v>
      </c>
      <c r="G700" s="27" t="s">
        <v>110</v>
      </c>
      <c r="H700" s="27" t="s">
        <v>183</v>
      </c>
      <c r="I700" s="27" t="s">
        <v>172</v>
      </c>
      <c r="J700" s="27" t="s">
        <v>103</v>
      </c>
      <c r="K700" s="27" t="s">
        <v>104</v>
      </c>
      <c r="L700" s="27" t="s">
        <v>99</v>
      </c>
      <c r="M700" s="27" t="s">
        <v>100</v>
      </c>
      <c r="N700" s="27" t="s">
        <v>378</v>
      </c>
      <c r="O700" s="27" t="s">
        <v>494</v>
      </c>
      <c r="P700" s="71"/>
      <c r="Q700" s="71">
        <v>11.09</v>
      </c>
      <c r="R700" s="77"/>
    </row>
    <row r="701" spans="1:18" x14ac:dyDescent="0.2">
      <c r="A701" s="27" t="s">
        <v>376</v>
      </c>
      <c r="B701" s="27" t="s">
        <v>105</v>
      </c>
      <c r="C701" s="27" t="s">
        <v>377</v>
      </c>
      <c r="D701" s="27" t="s">
        <v>107</v>
      </c>
      <c r="E701" s="27" t="s">
        <v>108</v>
      </c>
      <c r="F701" s="27" t="s">
        <v>185</v>
      </c>
      <c r="G701" s="27" t="s">
        <v>110</v>
      </c>
      <c r="H701" s="27" t="s">
        <v>183</v>
      </c>
      <c r="I701" s="27" t="s">
        <v>172</v>
      </c>
      <c r="J701" s="27" t="s">
        <v>103</v>
      </c>
      <c r="K701" s="27" t="s">
        <v>104</v>
      </c>
      <c r="L701" s="27" t="s">
        <v>99</v>
      </c>
      <c r="M701" s="27" t="s">
        <v>100</v>
      </c>
      <c r="N701" s="27" t="s">
        <v>406</v>
      </c>
      <c r="O701" s="27" t="s">
        <v>566</v>
      </c>
      <c r="P701" s="71"/>
      <c r="Q701" s="71">
        <v>73.8</v>
      </c>
      <c r="R701" s="77"/>
    </row>
    <row r="702" spans="1:18" x14ac:dyDescent="0.2">
      <c r="A702" s="27" t="s">
        <v>376</v>
      </c>
      <c r="B702" s="27" t="s">
        <v>105</v>
      </c>
      <c r="C702" s="27" t="s">
        <v>377</v>
      </c>
      <c r="D702" s="27" t="s">
        <v>107</v>
      </c>
      <c r="E702" s="27" t="s">
        <v>108</v>
      </c>
      <c r="F702" s="27" t="s">
        <v>185</v>
      </c>
      <c r="G702" s="27" t="s">
        <v>110</v>
      </c>
      <c r="H702" s="27" t="s">
        <v>183</v>
      </c>
      <c r="I702" s="27" t="s">
        <v>172</v>
      </c>
      <c r="J702" s="27" t="s">
        <v>103</v>
      </c>
      <c r="K702" s="27" t="s">
        <v>104</v>
      </c>
      <c r="L702" s="27" t="s">
        <v>99</v>
      </c>
      <c r="M702" s="27" t="s">
        <v>100</v>
      </c>
      <c r="N702" s="27" t="s">
        <v>387</v>
      </c>
      <c r="O702" s="27" t="s">
        <v>496</v>
      </c>
      <c r="P702" s="71"/>
      <c r="Q702" s="71">
        <v>0.72</v>
      </c>
      <c r="R702" s="77"/>
    </row>
    <row r="703" spans="1:18" x14ac:dyDescent="0.2">
      <c r="A703" s="27" t="s">
        <v>376</v>
      </c>
      <c r="B703" s="27" t="s">
        <v>105</v>
      </c>
      <c r="C703" s="27" t="s">
        <v>377</v>
      </c>
      <c r="D703" s="27" t="s">
        <v>107</v>
      </c>
      <c r="E703" s="27" t="s">
        <v>108</v>
      </c>
      <c r="F703" s="27" t="s">
        <v>185</v>
      </c>
      <c r="G703" s="27" t="s">
        <v>110</v>
      </c>
      <c r="H703" s="27" t="s">
        <v>183</v>
      </c>
      <c r="I703" s="27" t="s">
        <v>172</v>
      </c>
      <c r="J703" s="27" t="s">
        <v>103</v>
      </c>
      <c r="K703" s="27" t="s">
        <v>104</v>
      </c>
      <c r="L703" s="27" t="s">
        <v>99</v>
      </c>
      <c r="M703" s="27" t="s">
        <v>100</v>
      </c>
      <c r="N703" s="27" t="s">
        <v>388</v>
      </c>
      <c r="O703" s="27" t="s">
        <v>498</v>
      </c>
      <c r="P703" s="71"/>
      <c r="Q703" s="71">
        <v>0.43</v>
      </c>
      <c r="R703" s="77"/>
    </row>
    <row r="704" spans="1:18" x14ac:dyDescent="0.2">
      <c r="A704" s="27" t="s">
        <v>376</v>
      </c>
      <c r="B704" s="27" t="s">
        <v>105</v>
      </c>
      <c r="C704" s="27" t="s">
        <v>377</v>
      </c>
      <c r="D704" s="27" t="s">
        <v>107</v>
      </c>
      <c r="E704" s="27" t="s">
        <v>108</v>
      </c>
      <c r="F704" s="27" t="s">
        <v>185</v>
      </c>
      <c r="G704" s="27" t="s">
        <v>110</v>
      </c>
      <c r="H704" s="27" t="s">
        <v>183</v>
      </c>
      <c r="I704" s="27" t="s">
        <v>172</v>
      </c>
      <c r="J704" s="27" t="s">
        <v>103</v>
      </c>
      <c r="K704" s="27" t="s">
        <v>104</v>
      </c>
      <c r="L704" s="27" t="s">
        <v>99</v>
      </c>
      <c r="M704" s="27" t="s">
        <v>100</v>
      </c>
      <c r="N704" s="27" t="s">
        <v>380</v>
      </c>
      <c r="O704" s="27" t="s">
        <v>500</v>
      </c>
      <c r="P704" s="71"/>
      <c r="Q704" s="71">
        <v>0.67</v>
      </c>
      <c r="R704" s="77"/>
    </row>
    <row r="705" spans="1:18" x14ac:dyDescent="0.2">
      <c r="A705" s="27" t="s">
        <v>376</v>
      </c>
      <c r="B705" s="27" t="s">
        <v>105</v>
      </c>
      <c r="C705" s="27" t="s">
        <v>377</v>
      </c>
      <c r="D705" s="27" t="s">
        <v>107</v>
      </c>
      <c r="E705" s="27" t="s">
        <v>108</v>
      </c>
      <c r="F705" s="27" t="s">
        <v>185</v>
      </c>
      <c r="G705" s="27" t="s">
        <v>110</v>
      </c>
      <c r="H705" s="27" t="s">
        <v>183</v>
      </c>
      <c r="I705" s="27" t="s">
        <v>172</v>
      </c>
      <c r="J705" s="27" t="s">
        <v>103</v>
      </c>
      <c r="K705" s="27" t="s">
        <v>104</v>
      </c>
      <c r="L705" s="27" t="s">
        <v>99</v>
      </c>
      <c r="M705" s="27" t="s">
        <v>100</v>
      </c>
      <c r="N705" s="27" t="s">
        <v>102</v>
      </c>
      <c r="O705" s="27" t="s">
        <v>490</v>
      </c>
      <c r="P705" s="71"/>
      <c r="Q705" s="71">
        <v>33.85</v>
      </c>
      <c r="R705" s="77"/>
    </row>
    <row r="706" spans="1:18" x14ac:dyDescent="0.2">
      <c r="A706" s="27" t="s">
        <v>376</v>
      </c>
      <c r="B706" s="27" t="s">
        <v>105</v>
      </c>
      <c r="C706" s="27" t="s">
        <v>377</v>
      </c>
      <c r="D706" s="27" t="s">
        <v>107</v>
      </c>
      <c r="E706" s="27" t="s">
        <v>108</v>
      </c>
      <c r="F706" s="27" t="s">
        <v>185</v>
      </c>
      <c r="G706" s="27" t="s">
        <v>110</v>
      </c>
      <c r="H706" s="27" t="s">
        <v>183</v>
      </c>
      <c r="I706" s="27" t="s">
        <v>172</v>
      </c>
      <c r="J706" s="27" t="s">
        <v>103</v>
      </c>
      <c r="K706" s="27" t="s">
        <v>104</v>
      </c>
      <c r="L706" s="27" t="s">
        <v>99</v>
      </c>
      <c r="M706" s="27" t="s">
        <v>100</v>
      </c>
      <c r="N706" s="27" t="s">
        <v>408</v>
      </c>
      <c r="O706" s="27" t="s">
        <v>502</v>
      </c>
      <c r="P706" s="71"/>
      <c r="Q706" s="71">
        <v>0.36</v>
      </c>
      <c r="R706" s="77"/>
    </row>
    <row r="707" spans="1:18" x14ac:dyDescent="0.2">
      <c r="A707" s="27" t="s">
        <v>376</v>
      </c>
      <c r="B707" s="27" t="s">
        <v>105</v>
      </c>
      <c r="C707" s="27" t="s">
        <v>377</v>
      </c>
      <c r="D707" s="27" t="s">
        <v>107</v>
      </c>
      <c r="E707" s="27" t="s">
        <v>108</v>
      </c>
      <c r="F707" s="27" t="s">
        <v>185</v>
      </c>
      <c r="G707" s="27" t="s">
        <v>110</v>
      </c>
      <c r="H707" s="27" t="s">
        <v>183</v>
      </c>
      <c r="I707" s="27" t="s">
        <v>172</v>
      </c>
      <c r="J707" s="27" t="s">
        <v>103</v>
      </c>
      <c r="K707" s="27" t="s">
        <v>104</v>
      </c>
      <c r="L707" s="27" t="s">
        <v>99</v>
      </c>
      <c r="M707" s="27" t="s">
        <v>100</v>
      </c>
      <c r="N707" s="27" t="s">
        <v>404</v>
      </c>
      <c r="O707" s="27" t="s">
        <v>506</v>
      </c>
      <c r="P707" s="71"/>
      <c r="Q707" s="71">
        <v>9.68</v>
      </c>
      <c r="R707" s="77"/>
    </row>
    <row r="708" spans="1:18" x14ac:dyDescent="0.2">
      <c r="A708" s="27" t="s">
        <v>376</v>
      </c>
      <c r="B708" s="27" t="s">
        <v>105</v>
      </c>
      <c r="C708" s="27" t="s">
        <v>377</v>
      </c>
      <c r="D708" s="27" t="s">
        <v>107</v>
      </c>
      <c r="E708" s="27" t="s">
        <v>108</v>
      </c>
      <c r="F708" s="27" t="s">
        <v>185</v>
      </c>
      <c r="G708" s="27" t="s">
        <v>110</v>
      </c>
      <c r="H708" s="27" t="s">
        <v>183</v>
      </c>
      <c r="I708" s="27" t="s">
        <v>172</v>
      </c>
      <c r="J708" s="27" t="s">
        <v>103</v>
      </c>
      <c r="K708" s="27" t="s">
        <v>104</v>
      </c>
      <c r="L708" s="27" t="s">
        <v>99</v>
      </c>
      <c r="M708" s="27" t="s">
        <v>100</v>
      </c>
      <c r="N708" s="27" t="s">
        <v>393</v>
      </c>
      <c r="O708" s="27" t="s">
        <v>555</v>
      </c>
      <c r="P708" s="71"/>
      <c r="Q708" s="71">
        <v>0.51</v>
      </c>
      <c r="R708" s="77"/>
    </row>
    <row r="709" spans="1:18" x14ac:dyDescent="0.2">
      <c r="A709" s="27" t="s">
        <v>376</v>
      </c>
      <c r="B709" s="27" t="s">
        <v>105</v>
      </c>
      <c r="C709" s="27" t="s">
        <v>377</v>
      </c>
      <c r="D709" s="27" t="s">
        <v>107</v>
      </c>
      <c r="E709" s="27" t="s">
        <v>108</v>
      </c>
      <c r="F709" s="27" t="s">
        <v>185</v>
      </c>
      <c r="G709" s="27" t="s">
        <v>110</v>
      </c>
      <c r="H709" s="27" t="s">
        <v>183</v>
      </c>
      <c r="I709" s="27" t="s">
        <v>172</v>
      </c>
      <c r="J709" s="27" t="s">
        <v>103</v>
      </c>
      <c r="K709" s="27" t="s">
        <v>104</v>
      </c>
      <c r="L709" s="27" t="s">
        <v>99</v>
      </c>
      <c r="M709" s="27" t="s">
        <v>100</v>
      </c>
      <c r="N709" s="27" t="s">
        <v>394</v>
      </c>
      <c r="O709" s="27" t="s">
        <v>512</v>
      </c>
      <c r="P709" s="71"/>
      <c r="Q709" s="71">
        <v>0.95</v>
      </c>
      <c r="R709" s="77"/>
    </row>
    <row r="710" spans="1:18" x14ac:dyDescent="0.2">
      <c r="A710" s="27" t="s">
        <v>376</v>
      </c>
      <c r="B710" s="27" t="s">
        <v>105</v>
      </c>
      <c r="C710" s="27" t="s">
        <v>377</v>
      </c>
      <c r="D710" s="27" t="s">
        <v>107</v>
      </c>
      <c r="E710" s="27" t="s">
        <v>108</v>
      </c>
      <c r="F710" s="27" t="s">
        <v>185</v>
      </c>
      <c r="G710" s="27" t="s">
        <v>110</v>
      </c>
      <c r="H710" s="27" t="s">
        <v>183</v>
      </c>
      <c r="I710" s="27" t="s">
        <v>172</v>
      </c>
      <c r="J710" s="27" t="s">
        <v>103</v>
      </c>
      <c r="K710" s="27" t="s">
        <v>104</v>
      </c>
      <c r="L710" s="27" t="s">
        <v>99</v>
      </c>
      <c r="M710" s="27" t="s">
        <v>100</v>
      </c>
      <c r="N710" s="27" t="s">
        <v>395</v>
      </c>
      <c r="O710" s="27" t="s">
        <v>513</v>
      </c>
      <c r="P710" s="71"/>
      <c r="Q710" s="71">
        <v>1.58</v>
      </c>
      <c r="R710" s="77"/>
    </row>
    <row r="711" spans="1:18" x14ac:dyDescent="0.2">
      <c r="A711" s="27" t="s">
        <v>376</v>
      </c>
      <c r="B711" s="27" t="s">
        <v>105</v>
      </c>
      <c r="C711" s="27" t="s">
        <v>377</v>
      </c>
      <c r="D711" s="27" t="s">
        <v>107</v>
      </c>
      <c r="E711" s="27" t="s">
        <v>108</v>
      </c>
      <c r="F711" s="27" t="s">
        <v>185</v>
      </c>
      <c r="G711" s="27" t="s">
        <v>110</v>
      </c>
      <c r="H711" s="27" t="s">
        <v>183</v>
      </c>
      <c r="I711" s="27" t="s">
        <v>172</v>
      </c>
      <c r="J711" s="27" t="s">
        <v>103</v>
      </c>
      <c r="K711" s="27" t="s">
        <v>104</v>
      </c>
      <c r="L711" s="27" t="s">
        <v>99</v>
      </c>
      <c r="M711" s="27" t="s">
        <v>100</v>
      </c>
      <c r="N711" s="27" t="s">
        <v>398</v>
      </c>
      <c r="O711" s="27" t="s">
        <v>517</v>
      </c>
      <c r="P711" s="71"/>
      <c r="Q711" s="71">
        <v>2.58</v>
      </c>
      <c r="R711" s="77"/>
    </row>
    <row r="712" spans="1:18" x14ac:dyDescent="0.2">
      <c r="A712" s="27" t="s">
        <v>376</v>
      </c>
      <c r="B712" s="27" t="s">
        <v>105</v>
      </c>
      <c r="C712" s="27" t="s">
        <v>377</v>
      </c>
      <c r="D712" s="27" t="s">
        <v>107</v>
      </c>
      <c r="E712" s="27" t="s">
        <v>108</v>
      </c>
      <c r="F712" s="27" t="s">
        <v>185</v>
      </c>
      <c r="G712" s="27" t="s">
        <v>110</v>
      </c>
      <c r="H712" s="27" t="s">
        <v>183</v>
      </c>
      <c r="I712" s="27" t="s">
        <v>172</v>
      </c>
      <c r="J712" s="27" t="s">
        <v>103</v>
      </c>
      <c r="K712" s="27" t="s">
        <v>104</v>
      </c>
      <c r="L712" s="27" t="s">
        <v>99</v>
      </c>
      <c r="M712" s="27" t="s">
        <v>100</v>
      </c>
      <c r="N712" s="27" t="s">
        <v>410</v>
      </c>
      <c r="O712" s="27" t="s">
        <v>562</v>
      </c>
      <c r="P712" s="71"/>
      <c r="Q712" s="71">
        <v>1.01</v>
      </c>
      <c r="R712" s="77"/>
    </row>
    <row r="713" spans="1:18" x14ac:dyDescent="0.2">
      <c r="A713" s="27" t="s">
        <v>376</v>
      </c>
      <c r="B713" s="27" t="s">
        <v>105</v>
      </c>
      <c r="C713" s="27" t="s">
        <v>377</v>
      </c>
      <c r="D713" s="27" t="s">
        <v>107</v>
      </c>
      <c r="E713" s="27" t="s">
        <v>108</v>
      </c>
      <c r="F713" s="27" t="s">
        <v>185</v>
      </c>
      <c r="G713" s="27" t="s">
        <v>110</v>
      </c>
      <c r="H713" s="27" t="s">
        <v>183</v>
      </c>
      <c r="I713" s="27" t="s">
        <v>172</v>
      </c>
      <c r="J713" s="27" t="s">
        <v>103</v>
      </c>
      <c r="K713" s="27" t="s">
        <v>104</v>
      </c>
      <c r="L713" s="27" t="s">
        <v>99</v>
      </c>
      <c r="M713" s="27" t="s">
        <v>100</v>
      </c>
      <c r="N713" s="27" t="s">
        <v>454</v>
      </c>
      <c r="O713" s="27" t="s">
        <v>563</v>
      </c>
      <c r="P713" s="71"/>
      <c r="Q713" s="71">
        <v>0.24</v>
      </c>
      <c r="R713" s="77"/>
    </row>
    <row r="714" spans="1:18" x14ac:dyDescent="0.2">
      <c r="A714" s="27" t="s">
        <v>376</v>
      </c>
      <c r="B714" s="27" t="s">
        <v>105</v>
      </c>
      <c r="C714" s="27" t="s">
        <v>377</v>
      </c>
      <c r="D714" s="27" t="s">
        <v>107</v>
      </c>
      <c r="E714" s="27" t="s">
        <v>108</v>
      </c>
      <c r="F714" s="27" t="s">
        <v>185</v>
      </c>
      <c r="G714" s="27" t="s">
        <v>110</v>
      </c>
      <c r="H714" s="27" t="s">
        <v>183</v>
      </c>
      <c r="I714" s="27" t="s">
        <v>172</v>
      </c>
      <c r="J714" s="27" t="s">
        <v>103</v>
      </c>
      <c r="K714" s="27" t="s">
        <v>104</v>
      </c>
      <c r="L714" s="27" t="s">
        <v>99</v>
      </c>
      <c r="M714" s="27" t="s">
        <v>100</v>
      </c>
      <c r="N714" s="27" t="s">
        <v>486</v>
      </c>
      <c r="O714" s="27" t="s">
        <v>595</v>
      </c>
      <c r="P714" s="71"/>
      <c r="Q714" s="71">
        <v>0.37</v>
      </c>
      <c r="R714" s="77"/>
    </row>
    <row r="715" spans="1:18" x14ac:dyDescent="0.2">
      <c r="A715" s="27" t="s">
        <v>376</v>
      </c>
      <c r="B715" s="27" t="s">
        <v>105</v>
      </c>
      <c r="C715" s="27" t="s">
        <v>377</v>
      </c>
      <c r="D715" s="27" t="s">
        <v>107</v>
      </c>
      <c r="E715" s="27" t="s">
        <v>108</v>
      </c>
      <c r="F715" s="27" t="s">
        <v>185</v>
      </c>
      <c r="G715" s="27" t="s">
        <v>110</v>
      </c>
      <c r="H715" s="27" t="s">
        <v>183</v>
      </c>
      <c r="I715" s="27" t="s">
        <v>172</v>
      </c>
      <c r="J715" s="27" t="s">
        <v>103</v>
      </c>
      <c r="K715" s="27" t="s">
        <v>104</v>
      </c>
      <c r="L715" s="27" t="s">
        <v>99</v>
      </c>
      <c r="M715" s="27" t="s">
        <v>100</v>
      </c>
      <c r="N715" s="27" t="s">
        <v>402</v>
      </c>
      <c r="O715" s="27" t="s">
        <v>524</v>
      </c>
      <c r="P715" s="71"/>
      <c r="Q715" s="71">
        <v>0.6</v>
      </c>
      <c r="R715" s="77"/>
    </row>
    <row r="716" spans="1:18" x14ac:dyDescent="0.2">
      <c r="A716" s="27" t="s">
        <v>376</v>
      </c>
      <c r="B716" s="27" t="s">
        <v>105</v>
      </c>
      <c r="C716" s="27" t="s">
        <v>377</v>
      </c>
      <c r="D716" s="27" t="s">
        <v>107</v>
      </c>
      <c r="E716" s="27" t="s">
        <v>108</v>
      </c>
      <c r="F716" s="27" t="s">
        <v>185</v>
      </c>
      <c r="G716" s="27" t="s">
        <v>110</v>
      </c>
      <c r="H716" s="27" t="s">
        <v>183</v>
      </c>
      <c r="I716" s="27" t="s">
        <v>172</v>
      </c>
      <c r="J716" s="27" t="s">
        <v>103</v>
      </c>
      <c r="K716" s="27" t="s">
        <v>104</v>
      </c>
      <c r="L716" s="27" t="s">
        <v>161</v>
      </c>
      <c r="M716" s="27" t="s">
        <v>162</v>
      </c>
      <c r="N716" s="27" t="s">
        <v>382</v>
      </c>
      <c r="O716" s="27" t="s">
        <v>491</v>
      </c>
      <c r="P716" s="71"/>
      <c r="Q716" s="71">
        <v>0.62</v>
      </c>
      <c r="R716" s="77"/>
    </row>
    <row r="717" spans="1:18" x14ac:dyDescent="0.2">
      <c r="A717" s="27" t="s">
        <v>376</v>
      </c>
      <c r="B717" s="27" t="s">
        <v>105</v>
      </c>
      <c r="C717" s="27" t="s">
        <v>377</v>
      </c>
      <c r="D717" s="27" t="s">
        <v>107</v>
      </c>
      <c r="E717" s="27" t="s">
        <v>108</v>
      </c>
      <c r="F717" s="27" t="s">
        <v>185</v>
      </c>
      <c r="G717" s="27" t="s">
        <v>110</v>
      </c>
      <c r="H717" s="27" t="s">
        <v>183</v>
      </c>
      <c r="I717" s="27" t="s">
        <v>172</v>
      </c>
      <c r="J717" s="27" t="s">
        <v>103</v>
      </c>
      <c r="K717" s="27" t="s">
        <v>104</v>
      </c>
      <c r="L717" s="27" t="s">
        <v>161</v>
      </c>
      <c r="M717" s="27" t="s">
        <v>162</v>
      </c>
      <c r="N717" s="27" t="s">
        <v>387</v>
      </c>
      <c r="O717" s="27" t="s">
        <v>496</v>
      </c>
      <c r="P717" s="71"/>
      <c r="Q717" s="71">
        <v>0.42</v>
      </c>
      <c r="R717" s="77"/>
    </row>
    <row r="718" spans="1:18" x14ac:dyDescent="0.2">
      <c r="A718" s="27" t="s">
        <v>376</v>
      </c>
      <c r="B718" s="27" t="s">
        <v>105</v>
      </c>
      <c r="C718" s="27" t="s">
        <v>377</v>
      </c>
      <c r="D718" s="27" t="s">
        <v>107</v>
      </c>
      <c r="E718" s="27" t="s">
        <v>108</v>
      </c>
      <c r="F718" s="27" t="s">
        <v>185</v>
      </c>
      <c r="G718" s="27" t="s">
        <v>110</v>
      </c>
      <c r="H718" s="27" t="s">
        <v>183</v>
      </c>
      <c r="I718" s="27" t="s">
        <v>172</v>
      </c>
      <c r="J718" s="27" t="s">
        <v>103</v>
      </c>
      <c r="K718" s="27" t="s">
        <v>104</v>
      </c>
      <c r="L718" s="27" t="s">
        <v>161</v>
      </c>
      <c r="M718" s="27" t="s">
        <v>162</v>
      </c>
      <c r="N718" s="27" t="s">
        <v>380</v>
      </c>
      <c r="O718" s="27" t="s">
        <v>500</v>
      </c>
      <c r="P718" s="71"/>
      <c r="Q718" s="71">
        <v>0.53</v>
      </c>
      <c r="R718" s="77"/>
    </row>
    <row r="719" spans="1:18" x14ac:dyDescent="0.2">
      <c r="A719" s="27" t="s">
        <v>376</v>
      </c>
      <c r="B719" s="27" t="s">
        <v>105</v>
      </c>
      <c r="C719" s="27" t="s">
        <v>377</v>
      </c>
      <c r="D719" s="27" t="s">
        <v>107</v>
      </c>
      <c r="E719" s="27" t="s">
        <v>108</v>
      </c>
      <c r="F719" s="27" t="s">
        <v>185</v>
      </c>
      <c r="G719" s="27" t="s">
        <v>110</v>
      </c>
      <c r="H719" s="27" t="s">
        <v>183</v>
      </c>
      <c r="I719" s="27" t="s">
        <v>172</v>
      </c>
      <c r="J719" s="27" t="s">
        <v>103</v>
      </c>
      <c r="K719" s="27" t="s">
        <v>104</v>
      </c>
      <c r="L719" s="27" t="s">
        <v>161</v>
      </c>
      <c r="M719" s="27" t="s">
        <v>162</v>
      </c>
      <c r="N719" s="27" t="s">
        <v>102</v>
      </c>
      <c r="O719" s="27" t="s">
        <v>490</v>
      </c>
      <c r="P719" s="71"/>
      <c r="Q719" s="71">
        <v>0.72</v>
      </c>
      <c r="R719" s="77"/>
    </row>
    <row r="720" spans="1:18" x14ac:dyDescent="0.2">
      <c r="A720" s="27" t="s">
        <v>376</v>
      </c>
      <c r="B720" s="27" t="s">
        <v>105</v>
      </c>
      <c r="C720" s="27" t="s">
        <v>377</v>
      </c>
      <c r="D720" s="27" t="s">
        <v>107</v>
      </c>
      <c r="E720" s="27" t="s">
        <v>108</v>
      </c>
      <c r="F720" s="27" t="s">
        <v>185</v>
      </c>
      <c r="G720" s="27" t="s">
        <v>110</v>
      </c>
      <c r="H720" s="27" t="s">
        <v>183</v>
      </c>
      <c r="I720" s="27" t="s">
        <v>172</v>
      </c>
      <c r="J720" s="27" t="s">
        <v>103</v>
      </c>
      <c r="K720" s="27" t="s">
        <v>104</v>
      </c>
      <c r="L720" s="27" t="s">
        <v>161</v>
      </c>
      <c r="M720" s="27" t="s">
        <v>162</v>
      </c>
      <c r="N720" s="27" t="s">
        <v>391</v>
      </c>
      <c r="O720" s="27" t="s">
        <v>504</v>
      </c>
      <c r="P720" s="71"/>
      <c r="Q720" s="71">
        <v>0.44</v>
      </c>
      <c r="R720" s="77"/>
    </row>
    <row r="721" spans="1:18" x14ac:dyDescent="0.2">
      <c r="A721" s="27" t="s">
        <v>376</v>
      </c>
      <c r="B721" s="27" t="s">
        <v>105</v>
      </c>
      <c r="C721" s="27" t="s">
        <v>377</v>
      </c>
      <c r="D721" s="27" t="s">
        <v>107</v>
      </c>
      <c r="E721" s="27" t="s">
        <v>108</v>
      </c>
      <c r="F721" s="27" t="s">
        <v>185</v>
      </c>
      <c r="G721" s="27" t="s">
        <v>110</v>
      </c>
      <c r="H721" s="27" t="s">
        <v>183</v>
      </c>
      <c r="I721" s="27" t="s">
        <v>172</v>
      </c>
      <c r="J721" s="27" t="s">
        <v>245</v>
      </c>
      <c r="K721" s="27" t="s">
        <v>246</v>
      </c>
      <c r="L721" s="27" t="s">
        <v>247</v>
      </c>
      <c r="M721" s="27" t="s">
        <v>248</v>
      </c>
      <c r="N721" s="27" t="s">
        <v>406</v>
      </c>
      <c r="O721" s="27" t="s">
        <v>566</v>
      </c>
      <c r="P721" s="71"/>
      <c r="Q721" s="71">
        <v>1.36</v>
      </c>
      <c r="R721" s="77"/>
    </row>
    <row r="722" spans="1:18" x14ac:dyDescent="0.2">
      <c r="A722" s="27" t="s">
        <v>376</v>
      </c>
      <c r="B722" s="27" t="s">
        <v>105</v>
      </c>
      <c r="C722" s="27" t="s">
        <v>377</v>
      </c>
      <c r="D722" s="27" t="s">
        <v>107</v>
      </c>
      <c r="E722" s="27" t="s">
        <v>108</v>
      </c>
      <c r="F722" s="27" t="s">
        <v>252</v>
      </c>
      <c r="G722" s="27" t="s">
        <v>110</v>
      </c>
      <c r="H722" s="27" t="s">
        <v>68</v>
      </c>
      <c r="I722" s="27" t="s">
        <v>68</v>
      </c>
      <c r="J722" s="27" t="s">
        <v>240</v>
      </c>
      <c r="K722" s="27" t="s">
        <v>241</v>
      </c>
      <c r="L722" s="27" t="s">
        <v>253</v>
      </c>
      <c r="M722" s="27" t="s">
        <v>254</v>
      </c>
      <c r="N722" s="27" t="s">
        <v>404</v>
      </c>
      <c r="O722" s="27" t="s">
        <v>506</v>
      </c>
      <c r="P722" s="71"/>
      <c r="Q722" s="71">
        <v>2.5</v>
      </c>
      <c r="R722" s="77"/>
    </row>
    <row r="723" spans="1:18" x14ac:dyDescent="0.2">
      <c r="A723" s="27" t="s">
        <v>376</v>
      </c>
      <c r="B723" s="27" t="s">
        <v>105</v>
      </c>
      <c r="C723" s="27" t="s">
        <v>377</v>
      </c>
      <c r="D723" s="27" t="s">
        <v>107</v>
      </c>
      <c r="E723" s="27" t="s">
        <v>108</v>
      </c>
      <c r="F723" s="27" t="s">
        <v>68</v>
      </c>
      <c r="G723" s="27" t="s">
        <v>239</v>
      </c>
      <c r="H723" s="27" t="s">
        <v>130</v>
      </c>
      <c r="I723" s="27" t="s">
        <v>131</v>
      </c>
      <c r="J723" s="27" t="s">
        <v>103</v>
      </c>
      <c r="K723" s="27" t="s">
        <v>104</v>
      </c>
      <c r="L723" s="27" t="s">
        <v>99</v>
      </c>
      <c r="M723" s="27" t="s">
        <v>100</v>
      </c>
      <c r="N723" s="27" t="s">
        <v>382</v>
      </c>
      <c r="O723" s="27" t="s">
        <v>491</v>
      </c>
      <c r="P723" s="71">
        <v>4.41</v>
      </c>
      <c r="Q723" s="71"/>
      <c r="R723" s="77">
        <v>3642</v>
      </c>
    </row>
    <row r="724" spans="1:18" x14ac:dyDescent="0.2">
      <c r="A724" s="27" t="s">
        <v>376</v>
      </c>
      <c r="B724" s="27" t="s">
        <v>105</v>
      </c>
      <c r="C724" s="27" t="s">
        <v>377</v>
      </c>
      <c r="D724" s="27" t="s">
        <v>107</v>
      </c>
      <c r="E724" s="27" t="s">
        <v>108</v>
      </c>
      <c r="F724" s="27" t="s">
        <v>68</v>
      </c>
      <c r="G724" s="27" t="s">
        <v>239</v>
      </c>
      <c r="H724" s="27" t="s">
        <v>130</v>
      </c>
      <c r="I724" s="27" t="s">
        <v>131</v>
      </c>
      <c r="J724" s="27" t="s">
        <v>103</v>
      </c>
      <c r="K724" s="27" t="s">
        <v>104</v>
      </c>
      <c r="L724" s="27" t="s">
        <v>99</v>
      </c>
      <c r="M724" s="27" t="s">
        <v>100</v>
      </c>
      <c r="N724" s="27" t="s">
        <v>378</v>
      </c>
      <c r="O724" s="27" t="s">
        <v>494</v>
      </c>
      <c r="P724" s="71">
        <v>9.23</v>
      </c>
      <c r="Q724" s="71"/>
      <c r="R724" s="77">
        <v>8387</v>
      </c>
    </row>
    <row r="725" spans="1:18" x14ac:dyDescent="0.2">
      <c r="A725" s="27" t="s">
        <v>376</v>
      </c>
      <c r="B725" s="27" t="s">
        <v>105</v>
      </c>
      <c r="C725" s="27" t="s">
        <v>377</v>
      </c>
      <c r="D725" s="27" t="s">
        <v>107</v>
      </c>
      <c r="E725" s="27" t="s">
        <v>108</v>
      </c>
      <c r="F725" s="27" t="s">
        <v>68</v>
      </c>
      <c r="G725" s="27" t="s">
        <v>239</v>
      </c>
      <c r="H725" s="27" t="s">
        <v>130</v>
      </c>
      <c r="I725" s="27" t="s">
        <v>131</v>
      </c>
      <c r="J725" s="27" t="s">
        <v>103</v>
      </c>
      <c r="K725" s="27" t="s">
        <v>104</v>
      </c>
      <c r="L725" s="27" t="s">
        <v>99</v>
      </c>
      <c r="M725" s="27" t="s">
        <v>100</v>
      </c>
      <c r="N725" s="27" t="s">
        <v>386</v>
      </c>
      <c r="O725" s="27" t="s">
        <v>526</v>
      </c>
      <c r="P725" s="71">
        <v>1.51</v>
      </c>
      <c r="Q725" s="71"/>
      <c r="R725" s="77">
        <v>1044</v>
      </c>
    </row>
    <row r="726" spans="1:18" x14ac:dyDescent="0.2">
      <c r="A726" s="27" t="s">
        <v>376</v>
      </c>
      <c r="B726" s="27" t="s">
        <v>105</v>
      </c>
      <c r="C726" s="27" t="s">
        <v>377</v>
      </c>
      <c r="D726" s="27" t="s">
        <v>107</v>
      </c>
      <c r="E726" s="27" t="s">
        <v>108</v>
      </c>
      <c r="F726" s="27" t="s">
        <v>68</v>
      </c>
      <c r="G726" s="27" t="s">
        <v>239</v>
      </c>
      <c r="H726" s="27" t="s">
        <v>130</v>
      </c>
      <c r="I726" s="27" t="s">
        <v>131</v>
      </c>
      <c r="J726" s="27" t="s">
        <v>103</v>
      </c>
      <c r="K726" s="27" t="s">
        <v>104</v>
      </c>
      <c r="L726" s="27" t="s">
        <v>99</v>
      </c>
      <c r="M726" s="27" t="s">
        <v>100</v>
      </c>
      <c r="N726" s="27" t="s">
        <v>387</v>
      </c>
      <c r="O726" s="27" t="s">
        <v>496</v>
      </c>
      <c r="P726" s="71">
        <v>6.84</v>
      </c>
      <c r="Q726" s="71"/>
      <c r="R726" s="77">
        <v>5666</v>
      </c>
    </row>
    <row r="727" spans="1:18" x14ac:dyDescent="0.2">
      <c r="A727" s="27" t="s">
        <v>376</v>
      </c>
      <c r="B727" s="27" t="s">
        <v>105</v>
      </c>
      <c r="C727" s="27" t="s">
        <v>377</v>
      </c>
      <c r="D727" s="27" t="s">
        <v>107</v>
      </c>
      <c r="E727" s="27" t="s">
        <v>108</v>
      </c>
      <c r="F727" s="27" t="s">
        <v>68</v>
      </c>
      <c r="G727" s="27" t="s">
        <v>239</v>
      </c>
      <c r="H727" s="27" t="s">
        <v>130</v>
      </c>
      <c r="I727" s="27" t="s">
        <v>131</v>
      </c>
      <c r="J727" s="27" t="s">
        <v>103</v>
      </c>
      <c r="K727" s="27" t="s">
        <v>104</v>
      </c>
      <c r="L727" s="27" t="s">
        <v>99</v>
      </c>
      <c r="M727" s="27" t="s">
        <v>100</v>
      </c>
      <c r="N727" s="27" t="s">
        <v>380</v>
      </c>
      <c r="O727" s="27" t="s">
        <v>500</v>
      </c>
      <c r="P727" s="71">
        <v>4.49</v>
      </c>
      <c r="Q727" s="71"/>
      <c r="R727" s="77">
        <v>3464</v>
      </c>
    </row>
    <row r="728" spans="1:18" x14ac:dyDescent="0.2">
      <c r="A728" s="27" t="s">
        <v>376</v>
      </c>
      <c r="B728" s="27" t="s">
        <v>105</v>
      </c>
      <c r="C728" s="27" t="s">
        <v>377</v>
      </c>
      <c r="D728" s="27" t="s">
        <v>107</v>
      </c>
      <c r="E728" s="27" t="s">
        <v>108</v>
      </c>
      <c r="F728" s="27" t="s">
        <v>68</v>
      </c>
      <c r="G728" s="27" t="s">
        <v>239</v>
      </c>
      <c r="H728" s="27" t="s">
        <v>130</v>
      </c>
      <c r="I728" s="27" t="s">
        <v>131</v>
      </c>
      <c r="J728" s="27" t="s">
        <v>103</v>
      </c>
      <c r="K728" s="27" t="s">
        <v>104</v>
      </c>
      <c r="L728" s="27" t="s">
        <v>99</v>
      </c>
      <c r="M728" s="27" t="s">
        <v>100</v>
      </c>
      <c r="N728" s="27" t="s">
        <v>102</v>
      </c>
      <c r="O728" s="27" t="s">
        <v>490</v>
      </c>
      <c r="P728" s="71">
        <v>20.440000000000001</v>
      </c>
      <c r="Q728" s="71"/>
      <c r="R728" s="77">
        <v>9646</v>
      </c>
    </row>
    <row r="729" spans="1:18" x14ac:dyDescent="0.2">
      <c r="A729" s="27" t="s">
        <v>376</v>
      </c>
      <c r="B729" s="27" t="s">
        <v>105</v>
      </c>
      <c r="C729" s="27" t="s">
        <v>377</v>
      </c>
      <c r="D729" s="27" t="s">
        <v>107</v>
      </c>
      <c r="E729" s="27" t="s">
        <v>108</v>
      </c>
      <c r="F729" s="27" t="s">
        <v>68</v>
      </c>
      <c r="G729" s="27" t="s">
        <v>239</v>
      </c>
      <c r="H729" s="27" t="s">
        <v>130</v>
      </c>
      <c r="I729" s="27" t="s">
        <v>131</v>
      </c>
      <c r="J729" s="27" t="s">
        <v>103</v>
      </c>
      <c r="K729" s="27" t="s">
        <v>104</v>
      </c>
      <c r="L729" s="27" t="s">
        <v>99</v>
      </c>
      <c r="M729" s="27" t="s">
        <v>100</v>
      </c>
      <c r="N729" s="27" t="s">
        <v>408</v>
      </c>
      <c r="O729" s="27" t="s">
        <v>502</v>
      </c>
      <c r="P729" s="71">
        <v>1.61</v>
      </c>
      <c r="Q729" s="71"/>
      <c r="R729" s="77">
        <v>1071</v>
      </c>
    </row>
    <row r="730" spans="1:18" x14ac:dyDescent="0.2">
      <c r="A730" s="27" t="s">
        <v>376</v>
      </c>
      <c r="B730" s="27" t="s">
        <v>105</v>
      </c>
      <c r="C730" s="27" t="s">
        <v>377</v>
      </c>
      <c r="D730" s="27" t="s">
        <v>107</v>
      </c>
      <c r="E730" s="27" t="s">
        <v>108</v>
      </c>
      <c r="F730" s="27" t="s">
        <v>68</v>
      </c>
      <c r="G730" s="27" t="s">
        <v>239</v>
      </c>
      <c r="H730" s="27" t="s">
        <v>130</v>
      </c>
      <c r="I730" s="27" t="s">
        <v>131</v>
      </c>
      <c r="J730" s="27" t="s">
        <v>103</v>
      </c>
      <c r="K730" s="27" t="s">
        <v>104</v>
      </c>
      <c r="L730" s="27" t="s">
        <v>99</v>
      </c>
      <c r="M730" s="27" t="s">
        <v>100</v>
      </c>
      <c r="N730" s="27" t="s">
        <v>391</v>
      </c>
      <c r="O730" s="27" t="s">
        <v>504</v>
      </c>
      <c r="P730" s="71">
        <v>1.58</v>
      </c>
      <c r="Q730" s="71"/>
      <c r="R730" s="77">
        <v>1628</v>
      </c>
    </row>
    <row r="731" spans="1:18" x14ac:dyDescent="0.2">
      <c r="A731" s="27" t="s">
        <v>376</v>
      </c>
      <c r="B731" s="27" t="s">
        <v>105</v>
      </c>
      <c r="C731" s="27" t="s">
        <v>377</v>
      </c>
      <c r="D731" s="27" t="s">
        <v>107</v>
      </c>
      <c r="E731" s="27" t="s">
        <v>108</v>
      </c>
      <c r="F731" s="27" t="s">
        <v>68</v>
      </c>
      <c r="G731" s="27" t="s">
        <v>239</v>
      </c>
      <c r="H731" s="27" t="s">
        <v>130</v>
      </c>
      <c r="I731" s="27" t="s">
        <v>131</v>
      </c>
      <c r="J731" s="27" t="s">
        <v>103</v>
      </c>
      <c r="K731" s="27" t="s">
        <v>104</v>
      </c>
      <c r="L731" s="27" t="s">
        <v>99</v>
      </c>
      <c r="M731" s="27" t="s">
        <v>100</v>
      </c>
      <c r="N731" s="27" t="s">
        <v>383</v>
      </c>
      <c r="O731" s="27" t="s">
        <v>505</v>
      </c>
      <c r="P731" s="71">
        <v>2.2000000000000002</v>
      </c>
      <c r="Q731" s="71"/>
      <c r="R731" s="77">
        <v>1237</v>
      </c>
    </row>
    <row r="732" spans="1:18" x14ac:dyDescent="0.2">
      <c r="A732" s="27" t="s">
        <v>376</v>
      </c>
      <c r="B732" s="27" t="s">
        <v>105</v>
      </c>
      <c r="C732" s="27" t="s">
        <v>377</v>
      </c>
      <c r="D732" s="27" t="s">
        <v>107</v>
      </c>
      <c r="E732" s="27" t="s">
        <v>108</v>
      </c>
      <c r="F732" s="27" t="s">
        <v>68</v>
      </c>
      <c r="G732" s="27" t="s">
        <v>239</v>
      </c>
      <c r="H732" s="27" t="s">
        <v>130</v>
      </c>
      <c r="I732" s="27" t="s">
        <v>131</v>
      </c>
      <c r="J732" s="27" t="s">
        <v>103</v>
      </c>
      <c r="K732" s="27" t="s">
        <v>104</v>
      </c>
      <c r="L732" s="27" t="s">
        <v>99</v>
      </c>
      <c r="M732" s="27" t="s">
        <v>100</v>
      </c>
      <c r="N732" s="27" t="s">
        <v>381</v>
      </c>
      <c r="O732" s="27" t="s">
        <v>510</v>
      </c>
      <c r="P732" s="71">
        <v>2.25</v>
      </c>
      <c r="Q732" s="71"/>
      <c r="R732" s="77">
        <v>1906</v>
      </c>
    </row>
    <row r="733" spans="1:18" x14ac:dyDescent="0.2">
      <c r="A733" s="27" t="s">
        <v>376</v>
      </c>
      <c r="B733" s="27" t="s">
        <v>105</v>
      </c>
      <c r="C733" s="27" t="s">
        <v>377</v>
      </c>
      <c r="D733" s="27" t="s">
        <v>107</v>
      </c>
      <c r="E733" s="27" t="s">
        <v>108</v>
      </c>
      <c r="F733" s="27" t="s">
        <v>68</v>
      </c>
      <c r="G733" s="27" t="s">
        <v>239</v>
      </c>
      <c r="H733" s="27" t="s">
        <v>130</v>
      </c>
      <c r="I733" s="27" t="s">
        <v>131</v>
      </c>
      <c r="J733" s="27" t="s">
        <v>103</v>
      </c>
      <c r="K733" s="27" t="s">
        <v>104</v>
      </c>
      <c r="L733" s="27" t="s">
        <v>99</v>
      </c>
      <c r="M733" s="27" t="s">
        <v>100</v>
      </c>
      <c r="N733" s="27" t="s">
        <v>411</v>
      </c>
      <c r="O733" s="27" t="s">
        <v>556</v>
      </c>
      <c r="P733" s="71">
        <v>1.42</v>
      </c>
      <c r="Q733" s="71"/>
      <c r="R733" s="77">
        <v>5388</v>
      </c>
    </row>
    <row r="734" spans="1:18" x14ac:dyDescent="0.2">
      <c r="A734" s="27" t="s">
        <v>376</v>
      </c>
      <c r="B734" s="27" t="s">
        <v>105</v>
      </c>
      <c r="C734" s="27" t="s">
        <v>377</v>
      </c>
      <c r="D734" s="27" t="s">
        <v>107</v>
      </c>
      <c r="E734" s="27" t="s">
        <v>108</v>
      </c>
      <c r="F734" s="27" t="s">
        <v>68</v>
      </c>
      <c r="G734" s="27" t="s">
        <v>239</v>
      </c>
      <c r="H734" s="27" t="s">
        <v>130</v>
      </c>
      <c r="I734" s="27" t="s">
        <v>131</v>
      </c>
      <c r="J734" s="27" t="s">
        <v>103</v>
      </c>
      <c r="K734" s="27" t="s">
        <v>104</v>
      </c>
      <c r="L734" s="27" t="s">
        <v>99</v>
      </c>
      <c r="M734" s="27" t="s">
        <v>100</v>
      </c>
      <c r="N734" s="27" t="s">
        <v>394</v>
      </c>
      <c r="O734" s="27" t="s">
        <v>512</v>
      </c>
      <c r="P734" s="71">
        <v>1.88</v>
      </c>
      <c r="Q734" s="71"/>
      <c r="R734" s="77">
        <v>1289</v>
      </c>
    </row>
    <row r="735" spans="1:18" x14ac:dyDescent="0.2">
      <c r="A735" s="27" t="s">
        <v>376</v>
      </c>
      <c r="B735" s="27" t="s">
        <v>105</v>
      </c>
      <c r="C735" s="27" t="s">
        <v>377</v>
      </c>
      <c r="D735" s="27" t="s">
        <v>107</v>
      </c>
      <c r="E735" s="27" t="s">
        <v>108</v>
      </c>
      <c r="F735" s="27" t="s">
        <v>68</v>
      </c>
      <c r="G735" s="27" t="s">
        <v>239</v>
      </c>
      <c r="H735" s="27" t="s">
        <v>130</v>
      </c>
      <c r="I735" s="27" t="s">
        <v>131</v>
      </c>
      <c r="J735" s="27" t="s">
        <v>103</v>
      </c>
      <c r="K735" s="27" t="s">
        <v>104</v>
      </c>
      <c r="L735" s="27" t="s">
        <v>99</v>
      </c>
      <c r="M735" s="27" t="s">
        <v>100</v>
      </c>
      <c r="N735" s="27" t="s">
        <v>397</v>
      </c>
      <c r="O735" s="27" t="s">
        <v>560</v>
      </c>
      <c r="P735" s="71">
        <v>1.37</v>
      </c>
      <c r="Q735" s="71"/>
      <c r="R735" s="77">
        <v>2039</v>
      </c>
    </row>
    <row r="736" spans="1:18" x14ac:dyDescent="0.2">
      <c r="A736" s="27" t="s">
        <v>376</v>
      </c>
      <c r="B736" s="27" t="s">
        <v>105</v>
      </c>
      <c r="C736" s="27" t="s">
        <v>377</v>
      </c>
      <c r="D736" s="27" t="s">
        <v>107</v>
      </c>
      <c r="E736" s="27" t="s">
        <v>108</v>
      </c>
      <c r="F736" s="27" t="s">
        <v>68</v>
      </c>
      <c r="G736" s="27" t="s">
        <v>239</v>
      </c>
      <c r="H736" s="27" t="s">
        <v>130</v>
      </c>
      <c r="I736" s="27" t="s">
        <v>131</v>
      </c>
      <c r="J736" s="27" t="s">
        <v>103</v>
      </c>
      <c r="K736" s="27" t="s">
        <v>104</v>
      </c>
      <c r="L736" s="27" t="s">
        <v>99</v>
      </c>
      <c r="M736" s="27" t="s">
        <v>100</v>
      </c>
      <c r="N736" s="27" t="s">
        <v>405</v>
      </c>
      <c r="O736" s="27" t="s">
        <v>523</v>
      </c>
      <c r="P736" s="71">
        <v>2.38</v>
      </c>
      <c r="Q736" s="71"/>
      <c r="R736" s="77">
        <v>2710</v>
      </c>
    </row>
    <row r="737" spans="1:18" x14ac:dyDescent="0.2">
      <c r="A737" s="27" t="s">
        <v>376</v>
      </c>
      <c r="B737" s="27" t="s">
        <v>105</v>
      </c>
      <c r="C737" s="27" t="s">
        <v>377</v>
      </c>
      <c r="D737" s="27" t="s">
        <v>107</v>
      </c>
      <c r="E737" s="27" t="s">
        <v>108</v>
      </c>
      <c r="F737" s="27" t="s">
        <v>68</v>
      </c>
      <c r="G737" s="27" t="s">
        <v>239</v>
      </c>
      <c r="H737" s="27" t="s">
        <v>130</v>
      </c>
      <c r="I737" s="27" t="s">
        <v>131</v>
      </c>
      <c r="J737" s="27" t="s">
        <v>103</v>
      </c>
      <c r="K737" s="27" t="s">
        <v>104</v>
      </c>
      <c r="L737" s="27" t="s">
        <v>99</v>
      </c>
      <c r="M737" s="27" t="s">
        <v>100</v>
      </c>
      <c r="N737" s="27" t="s">
        <v>402</v>
      </c>
      <c r="O737" s="27" t="s">
        <v>524</v>
      </c>
      <c r="P737" s="71">
        <v>2.4900000000000002</v>
      </c>
      <c r="Q737" s="71"/>
      <c r="R737" s="77">
        <v>1868</v>
      </c>
    </row>
    <row r="738" spans="1:18" x14ac:dyDescent="0.2">
      <c r="A738" s="27" t="s">
        <v>376</v>
      </c>
      <c r="B738" s="27" t="s">
        <v>105</v>
      </c>
      <c r="C738" s="27" t="s">
        <v>377</v>
      </c>
      <c r="D738" s="27" t="s">
        <v>107</v>
      </c>
      <c r="E738" s="27" t="s">
        <v>108</v>
      </c>
      <c r="F738" s="27" t="s">
        <v>68</v>
      </c>
      <c r="G738" s="27" t="s">
        <v>239</v>
      </c>
      <c r="H738" s="27" t="s">
        <v>130</v>
      </c>
      <c r="I738" s="27" t="s">
        <v>131</v>
      </c>
      <c r="J738" s="27" t="s">
        <v>103</v>
      </c>
      <c r="K738" s="27" t="s">
        <v>104</v>
      </c>
      <c r="L738" s="27" t="s">
        <v>161</v>
      </c>
      <c r="M738" s="27" t="s">
        <v>162</v>
      </c>
      <c r="N738" s="27" t="s">
        <v>378</v>
      </c>
      <c r="O738" s="27" t="s">
        <v>494</v>
      </c>
      <c r="P738" s="71">
        <v>2.0699999999999998</v>
      </c>
      <c r="Q738" s="71"/>
      <c r="R738" s="77">
        <v>22845</v>
      </c>
    </row>
    <row r="739" spans="1:18" x14ac:dyDescent="0.2">
      <c r="A739" s="27" t="s">
        <v>376</v>
      </c>
      <c r="B739" s="27" t="s">
        <v>105</v>
      </c>
      <c r="C739" s="27" t="s">
        <v>377</v>
      </c>
      <c r="D739" s="27" t="s">
        <v>107</v>
      </c>
      <c r="E739" s="27" t="s">
        <v>108</v>
      </c>
      <c r="F739" s="27" t="s">
        <v>68</v>
      </c>
      <c r="G739" s="27" t="s">
        <v>239</v>
      </c>
      <c r="H739" s="27" t="s">
        <v>130</v>
      </c>
      <c r="I739" s="27" t="s">
        <v>131</v>
      </c>
      <c r="J739" s="27" t="s">
        <v>103</v>
      </c>
      <c r="K739" s="27" t="s">
        <v>104</v>
      </c>
      <c r="L739" s="27" t="s">
        <v>161</v>
      </c>
      <c r="M739" s="27" t="s">
        <v>162</v>
      </c>
      <c r="N739" s="27" t="s">
        <v>387</v>
      </c>
      <c r="O739" s="27" t="s">
        <v>496</v>
      </c>
      <c r="P739" s="71">
        <v>5.51</v>
      </c>
      <c r="Q739" s="71"/>
      <c r="R739" s="77">
        <v>60797</v>
      </c>
    </row>
    <row r="740" spans="1:18" x14ac:dyDescent="0.2">
      <c r="A740" s="27" t="s">
        <v>376</v>
      </c>
      <c r="B740" s="27" t="s">
        <v>105</v>
      </c>
      <c r="C740" s="27" t="s">
        <v>377</v>
      </c>
      <c r="D740" s="27" t="s">
        <v>107</v>
      </c>
      <c r="E740" s="27" t="s">
        <v>108</v>
      </c>
      <c r="F740" s="27" t="s">
        <v>68</v>
      </c>
      <c r="G740" s="27" t="s">
        <v>239</v>
      </c>
      <c r="H740" s="27" t="s">
        <v>130</v>
      </c>
      <c r="I740" s="27" t="s">
        <v>131</v>
      </c>
      <c r="J740" s="27" t="s">
        <v>103</v>
      </c>
      <c r="K740" s="27" t="s">
        <v>104</v>
      </c>
      <c r="L740" s="27" t="s">
        <v>161</v>
      </c>
      <c r="M740" s="27" t="s">
        <v>162</v>
      </c>
      <c r="N740" s="27" t="s">
        <v>102</v>
      </c>
      <c r="O740" s="27" t="s">
        <v>490</v>
      </c>
      <c r="P740" s="71">
        <v>5.03</v>
      </c>
      <c r="Q740" s="71"/>
      <c r="R740" s="77">
        <v>66899</v>
      </c>
    </row>
    <row r="741" spans="1:18" x14ac:dyDescent="0.2">
      <c r="A741" s="27" t="s">
        <v>376</v>
      </c>
      <c r="B741" s="27" t="s">
        <v>105</v>
      </c>
      <c r="C741" s="27" t="s">
        <v>377</v>
      </c>
      <c r="D741" s="27" t="s">
        <v>107</v>
      </c>
      <c r="E741" s="27" t="s">
        <v>108</v>
      </c>
      <c r="F741" s="27" t="s">
        <v>68</v>
      </c>
      <c r="G741" s="27" t="s">
        <v>239</v>
      </c>
      <c r="H741" s="27" t="s">
        <v>130</v>
      </c>
      <c r="I741" s="27" t="s">
        <v>131</v>
      </c>
      <c r="J741" s="27" t="s">
        <v>103</v>
      </c>
      <c r="K741" s="27" t="s">
        <v>104</v>
      </c>
      <c r="L741" s="27" t="s">
        <v>161</v>
      </c>
      <c r="M741" s="27" t="s">
        <v>162</v>
      </c>
      <c r="N741" s="27" t="s">
        <v>391</v>
      </c>
      <c r="O741" s="27" t="s">
        <v>504</v>
      </c>
      <c r="P741" s="71">
        <v>1.71</v>
      </c>
      <c r="Q741" s="71"/>
      <c r="R741" s="77">
        <v>29021</v>
      </c>
    </row>
    <row r="742" spans="1:18" x14ac:dyDescent="0.2">
      <c r="A742" s="27" t="s">
        <v>376</v>
      </c>
      <c r="B742" s="27" t="s">
        <v>105</v>
      </c>
      <c r="C742" s="27" t="s">
        <v>377</v>
      </c>
      <c r="D742" s="27" t="s">
        <v>107</v>
      </c>
      <c r="E742" s="27" t="s">
        <v>108</v>
      </c>
      <c r="F742" s="27" t="s">
        <v>68</v>
      </c>
      <c r="G742" s="27" t="s">
        <v>239</v>
      </c>
      <c r="H742" s="27" t="s">
        <v>130</v>
      </c>
      <c r="I742" s="27" t="s">
        <v>131</v>
      </c>
      <c r="J742" s="27" t="s">
        <v>245</v>
      </c>
      <c r="K742" s="27" t="s">
        <v>246</v>
      </c>
      <c r="L742" s="27" t="s">
        <v>247</v>
      </c>
      <c r="M742" s="27" t="s">
        <v>248</v>
      </c>
      <c r="N742" s="27" t="s">
        <v>411</v>
      </c>
      <c r="O742" s="27" t="s">
        <v>556</v>
      </c>
      <c r="P742" s="71">
        <v>1.87</v>
      </c>
      <c r="Q742" s="71"/>
      <c r="R742" s="77">
        <v>1</v>
      </c>
    </row>
    <row r="743" spans="1:18" x14ac:dyDescent="0.2">
      <c r="A743" s="27" t="s">
        <v>376</v>
      </c>
      <c r="B743" s="27" t="s">
        <v>105</v>
      </c>
      <c r="C743" s="27" t="s">
        <v>377</v>
      </c>
      <c r="D743" s="27" t="s">
        <v>107</v>
      </c>
      <c r="E743" s="27" t="s">
        <v>108</v>
      </c>
      <c r="F743" s="27" t="s">
        <v>68</v>
      </c>
      <c r="G743" s="27" t="s">
        <v>239</v>
      </c>
      <c r="H743" s="27" t="s">
        <v>130</v>
      </c>
      <c r="I743" s="27" t="s">
        <v>131</v>
      </c>
      <c r="J743" s="27" t="s">
        <v>283</v>
      </c>
      <c r="K743" s="27" t="s">
        <v>284</v>
      </c>
      <c r="L743" s="27" t="s">
        <v>285</v>
      </c>
      <c r="M743" s="27" t="s">
        <v>286</v>
      </c>
      <c r="N743" s="27" t="s">
        <v>397</v>
      </c>
      <c r="O743" s="27" t="s">
        <v>560</v>
      </c>
      <c r="P743" s="71">
        <v>23.3</v>
      </c>
      <c r="Q743" s="71"/>
      <c r="R743" s="77">
        <v>68</v>
      </c>
    </row>
    <row r="744" spans="1:18" x14ac:dyDescent="0.2">
      <c r="A744" s="27" t="s">
        <v>376</v>
      </c>
      <c r="B744" s="27" t="s">
        <v>105</v>
      </c>
      <c r="C744" s="27" t="s">
        <v>377</v>
      </c>
      <c r="D744" s="27" t="s">
        <v>107</v>
      </c>
      <c r="E744" s="27" t="s">
        <v>108</v>
      </c>
      <c r="F744" s="27" t="s">
        <v>68</v>
      </c>
      <c r="G744" s="27" t="s">
        <v>239</v>
      </c>
      <c r="H744" s="27" t="s">
        <v>159</v>
      </c>
      <c r="I744" s="27" t="s">
        <v>160</v>
      </c>
      <c r="J744" s="27" t="s">
        <v>103</v>
      </c>
      <c r="K744" s="27" t="s">
        <v>104</v>
      </c>
      <c r="L744" s="27" t="s">
        <v>99</v>
      </c>
      <c r="M744" s="27" t="s">
        <v>100</v>
      </c>
      <c r="N744" s="27" t="s">
        <v>382</v>
      </c>
      <c r="O744" s="27" t="s">
        <v>491</v>
      </c>
      <c r="P744" s="71">
        <v>5.95</v>
      </c>
      <c r="Q744" s="71"/>
      <c r="R744" s="77">
        <v>5042</v>
      </c>
    </row>
    <row r="745" spans="1:18" x14ac:dyDescent="0.2">
      <c r="A745" s="27" t="s">
        <v>376</v>
      </c>
      <c r="B745" s="27" t="s">
        <v>105</v>
      </c>
      <c r="C745" s="27" t="s">
        <v>377</v>
      </c>
      <c r="D745" s="27" t="s">
        <v>107</v>
      </c>
      <c r="E745" s="27" t="s">
        <v>108</v>
      </c>
      <c r="F745" s="27" t="s">
        <v>68</v>
      </c>
      <c r="G745" s="27" t="s">
        <v>239</v>
      </c>
      <c r="H745" s="27" t="s">
        <v>159</v>
      </c>
      <c r="I745" s="27" t="s">
        <v>160</v>
      </c>
      <c r="J745" s="27" t="s">
        <v>103</v>
      </c>
      <c r="K745" s="27" t="s">
        <v>104</v>
      </c>
      <c r="L745" s="27" t="s">
        <v>99</v>
      </c>
      <c r="M745" s="27" t="s">
        <v>100</v>
      </c>
      <c r="N745" s="27" t="s">
        <v>385</v>
      </c>
      <c r="O745" s="27" t="s">
        <v>539</v>
      </c>
      <c r="P745" s="71">
        <v>2.66</v>
      </c>
      <c r="Q745" s="71"/>
      <c r="R745" s="77">
        <v>4640</v>
      </c>
    </row>
    <row r="746" spans="1:18" x14ac:dyDescent="0.2">
      <c r="A746" s="27" t="s">
        <v>376</v>
      </c>
      <c r="B746" s="27" t="s">
        <v>105</v>
      </c>
      <c r="C746" s="27" t="s">
        <v>377</v>
      </c>
      <c r="D746" s="27" t="s">
        <v>107</v>
      </c>
      <c r="E746" s="27" t="s">
        <v>108</v>
      </c>
      <c r="F746" s="27" t="s">
        <v>68</v>
      </c>
      <c r="G746" s="27" t="s">
        <v>239</v>
      </c>
      <c r="H746" s="27" t="s">
        <v>159</v>
      </c>
      <c r="I746" s="27" t="s">
        <v>160</v>
      </c>
      <c r="J746" s="27" t="s">
        <v>103</v>
      </c>
      <c r="K746" s="27" t="s">
        <v>104</v>
      </c>
      <c r="L746" s="27" t="s">
        <v>99</v>
      </c>
      <c r="M746" s="27" t="s">
        <v>100</v>
      </c>
      <c r="N746" s="27" t="s">
        <v>378</v>
      </c>
      <c r="O746" s="27" t="s">
        <v>494</v>
      </c>
      <c r="P746" s="71">
        <v>12.5</v>
      </c>
      <c r="Q746" s="71"/>
      <c r="R746" s="77">
        <v>10547</v>
      </c>
    </row>
    <row r="747" spans="1:18" x14ac:dyDescent="0.2">
      <c r="A747" s="27" t="s">
        <v>376</v>
      </c>
      <c r="B747" s="27" t="s">
        <v>105</v>
      </c>
      <c r="C747" s="27" t="s">
        <v>377</v>
      </c>
      <c r="D747" s="27" t="s">
        <v>107</v>
      </c>
      <c r="E747" s="27" t="s">
        <v>108</v>
      </c>
      <c r="F747" s="27" t="s">
        <v>68</v>
      </c>
      <c r="G747" s="27" t="s">
        <v>239</v>
      </c>
      <c r="H747" s="27" t="s">
        <v>159</v>
      </c>
      <c r="I747" s="27" t="s">
        <v>160</v>
      </c>
      <c r="J747" s="27" t="s">
        <v>103</v>
      </c>
      <c r="K747" s="27" t="s">
        <v>104</v>
      </c>
      <c r="L747" s="27" t="s">
        <v>99</v>
      </c>
      <c r="M747" s="27" t="s">
        <v>100</v>
      </c>
      <c r="N747" s="27" t="s">
        <v>387</v>
      </c>
      <c r="O747" s="27" t="s">
        <v>496</v>
      </c>
      <c r="P747" s="71">
        <v>6.31</v>
      </c>
      <c r="Q747" s="71"/>
      <c r="R747" s="77">
        <v>4792</v>
      </c>
    </row>
    <row r="748" spans="1:18" x14ac:dyDescent="0.2">
      <c r="A748" s="27" t="s">
        <v>376</v>
      </c>
      <c r="B748" s="27" t="s">
        <v>105</v>
      </c>
      <c r="C748" s="27" t="s">
        <v>377</v>
      </c>
      <c r="D748" s="27" t="s">
        <v>107</v>
      </c>
      <c r="E748" s="27" t="s">
        <v>108</v>
      </c>
      <c r="F748" s="27" t="s">
        <v>68</v>
      </c>
      <c r="G748" s="27" t="s">
        <v>239</v>
      </c>
      <c r="H748" s="27" t="s">
        <v>159</v>
      </c>
      <c r="I748" s="27" t="s">
        <v>160</v>
      </c>
      <c r="J748" s="27" t="s">
        <v>103</v>
      </c>
      <c r="K748" s="27" t="s">
        <v>104</v>
      </c>
      <c r="L748" s="27" t="s">
        <v>99</v>
      </c>
      <c r="M748" s="27" t="s">
        <v>100</v>
      </c>
      <c r="N748" s="27" t="s">
        <v>388</v>
      </c>
      <c r="O748" s="27" t="s">
        <v>498</v>
      </c>
      <c r="P748" s="71">
        <v>1.5</v>
      </c>
      <c r="Q748" s="71"/>
      <c r="R748" s="77">
        <v>994</v>
      </c>
    </row>
    <row r="749" spans="1:18" x14ac:dyDescent="0.2">
      <c r="A749" s="27" t="s">
        <v>376</v>
      </c>
      <c r="B749" s="27" t="s">
        <v>105</v>
      </c>
      <c r="C749" s="27" t="s">
        <v>377</v>
      </c>
      <c r="D749" s="27" t="s">
        <v>107</v>
      </c>
      <c r="E749" s="27" t="s">
        <v>108</v>
      </c>
      <c r="F749" s="27" t="s">
        <v>68</v>
      </c>
      <c r="G749" s="27" t="s">
        <v>239</v>
      </c>
      <c r="H749" s="27" t="s">
        <v>159</v>
      </c>
      <c r="I749" s="27" t="s">
        <v>160</v>
      </c>
      <c r="J749" s="27" t="s">
        <v>103</v>
      </c>
      <c r="K749" s="27" t="s">
        <v>104</v>
      </c>
      <c r="L749" s="27" t="s">
        <v>99</v>
      </c>
      <c r="M749" s="27" t="s">
        <v>100</v>
      </c>
      <c r="N749" s="27" t="s">
        <v>380</v>
      </c>
      <c r="O749" s="27" t="s">
        <v>500</v>
      </c>
      <c r="P749" s="71">
        <v>3.03</v>
      </c>
      <c r="Q749" s="71"/>
      <c r="R749" s="77">
        <v>2364</v>
      </c>
    </row>
    <row r="750" spans="1:18" x14ac:dyDescent="0.2">
      <c r="A750" s="27" t="s">
        <v>376</v>
      </c>
      <c r="B750" s="27" t="s">
        <v>105</v>
      </c>
      <c r="C750" s="27" t="s">
        <v>377</v>
      </c>
      <c r="D750" s="27" t="s">
        <v>107</v>
      </c>
      <c r="E750" s="27" t="s">
        <v>108</v>
      </c>
      <c r="F750" s="27" t="s">
        <v>68</v>
      </c>
      <c r="G750" s="27" t="s">
        <v>239</v>
      </c>
      <c r="H750" s="27" t="s">
        <v>159</v>
      </c>
      <c r="I750" s="27" t="s">
        <v>160</v>
      </c>
      <c r="J750" s="27" t="s">
        <v>103</v>
      </c>
      <c r="K750" s="27" t="s">
        <v>104</v>
      </c>
      <c r="L750" s="27" t="s">
        <v>99</v>
      </c>
      <c r="M750" s="27" t="s">
        <v>100</v>
      </c>
      <c r="N750" s="27" t="s">
        <v>102</v>
      </c>
      <c r="O750" s="27" t="s">
        <v>490</v>
      </c>
      <c r="P750" s="71">
        <v>24.3</v>
      </c>
      <c r="Q750" s="71"/>
      <c r="R750" s="77">
        <v>11936</v>
      </c>
    </row>
    <row r="751" spans="1:18" x14ac:dyDescent="0.2">
      <c r="A751" s="27" t="s">
        <v>376</v>
      </c>
      <c r="B751" s="27" t="s">
        <v>105</v>
      </c>
      <c r="C751" s="27" t="s">
        <v>377</v>
      </c>
      <c r="D751" s="27" t="s">
        <v>107</v>
      </c>
      <c r="E751" s="27" t="s">
        <v>108</v>
      </c>
      <c r="F751" s="27" t="s">
        <v>68</v>
      </c>
      <c r="G751" s="27" t="s">
        <v>239</v>
      </c>
      <c r="H751" s="27" t="s">
        <v>159</v>
      </c>
      <c r="I751" s="27" t="s">
        <v>160</v>
      </c>
      <c r="J751" s="27" t="s">
        <v>103</v>
      </c>
      <c r="K751" s="27" t="s">
        <v>104</v>
      </c>
      <c r="L751" s="27" t="s">
        <v>99</v>
      </c>
      <c r="M751" s="27" t="s">
        <v>100</v>
      </c>
      <c r="N751" s="27" t="s">
        <v>408</v>
      </c>
      <c r="O751" s="27" t="s">
        <v>502</v>
      </c>
      <c r="P751" s="71">
        <v>1.43</v>
      </c>
      <c r="Q751" s="71"/>
      <c r="R751" s="77">
        <v>934</v>
      </c>
    </row>
    <row r="752" spans="1:18" x14ac:dyDescent="0.2">
      <c r="A752" s="27" t="s">
        <v>376</v>
      </c>
      <c r="B752" s="27" t="s">
        <v>105</v>
      </c>
      <c r="C752" s="27" t="s">
        <v>377</v>
      </c>
      <c r="D752" s="27" t="s">
        <v>107</v>
      </c>
      <c r="E752" s="27" t="s">
        <v>108</v>
      </c>
      <c r="F752" s="27" t="s">
        <v>68</v>
      </c>
      <c r="G752" s="27" t="s">
        <v>239</v>
      </c>
      <c r="H752" s="27" t="s">
        <v>159</v>
      </c>
      <c r="I752" s="27" t="s">
        <v>160</v>
      </c>
      <c r="J752" s="27" t="s">
        <v>103</v>
      </c>
      <c r="K752" s="27" t="s">
        <v>104</v>
      </c>
      <c r="L752" s="27" t="s">
        <v>99</v>
      </c>
      <c r="M752" s="27" t="s">
        <v>100</v>
      </c>
      <c r="N752" s="27" t="s">
        <v>391</v>
      </c>
      <c r="O752" s="27" t="s">
        <v>504</v>
      </c>
      <c r="P752" s="71">
        <v>1.69</v>
      </c>
      <c r="Q752" s="71"/>
      <c r="R752" s="77">
        <v>1746</v>
      </c>
    </row>
    <row r="753" spans="1:18" x14ac:dyDescent="0.2">
      <c r="A753" s="27" t="s">
        <v>376</v>
      </c>
      <c r="B753" s="27" t="s">
        <v>105</v>
      </c>
      <c r="C753" s="27" t="s">
        <v>377</v>
      </c>
      <c r="D753" s="27" t="s">
        <v>107</v>
      </c>
      <c r="E753" s="27" t="s">
        <v>108</v>
      </c>
      <c r="F753" s="27" t="s">
        <v>68</v>
      </c>
      <c r="G753" s="27" t="s">
        <v>239</v>
      </c>
      <c r="H753" s="27" t="s">
        <v>159</v>
      </c>
      <c r="I753" s="27" t="s">
        <v>160</v>
      </c>
      <c r="J753" s="27" t="s">
        <v>103</v>
      </c>
      <c r="K753" s="27" t="s">
        <v>104</v>
      </c>
      <c r="L753" s="27" t="s">
        <v>99</v>
      </c>
      <c r="M753" s="27" t="s">
        <v>100</v>
      </c>
      <c r="N753" s="27" t="s">
        <v>383</v>
      </c>
      <c r="O753" s="27" t="s">
        <v>505</v>
      </c>
      <c r="P753" s="71">
        <v>2.58</v>
      </c>
      <c r="Q753" s="71"/>
      <c r="R753" s="77">
        <v>1459</v>
      </c>
    </row>
    <row r="754" spans="1:18" x14ac:dyDescent="0.2">
      <c r="A754" s="27" t="s">
        <v>376</v>
      </c>
      <c r="B754" s="27" t="s">
        <v>105</v>
      </c>
      <c r="C754" s="27" t="s">
        <v>377</v>
      </c>
      <c r="D754" s="27" t="s">
        <v>107</v>
      </c>
      <c r="E754" s="27" t="s">
        <v>108</v>
      </c>
      <c r="F754" s="27" t="s">
        <v>68</v>
      </c>
      <c r="G754" s="27" t="s">
        <v>239</v>
      </c>
      <c r="H754" s="27" t="s">
        <v>159</v>
      </c>
      <c r="I754" s="27" t="s">
        <v>160</v>
      </c>
      <c r="J754" s="27" t="s">
        <v>103</v>
      </c>
      <c r="K754" s="27" t="s">
        <v>104</v>
      </c>
      <c r="L754" s="27" t="s">
        <v>99</v>
      </c>
      <c r="M754" s="27" t="s">
        <v>100</v>
      </c>
      <c r="N754" s="27" t="s">
        <v>381</v>
      </c>
      <c r="O754" s="27" t="s">
        <v>510</v>
      </c>
      <c r="P754" s="71">
        <v>2.35</v>
      </c>
      <c r="Q754" s="71"/>
      <c r="R754" s="77">
        <v>2088</v>
      </c>
    </row>
    <row r="755" spans="1:18" x14ac:dyDescent="0.2">
      <c r="A755" s="27" t="s">
        <v>376</v>
      </c>
      <c r="B755" s="27" t="s">
        <v>105</v>
      </c>
      <c r="C755" s="27" t="s">
        <v>377</v>
      </c>
      <c r="D755" s="27" t="s">
        <v>107</v>
      </c>
      <c r="E755" s="27" t="s">
        <v>108</v>
      </c>
      <c r="F755" s="27" t="s">
        <v>68</v>
      </c>
      <c r="G755" s="27" t="s">
        <v>239</v>
      </c>
      <c r="H755" s="27" t="s">
        <v>159</v>
      </c>
      <c r="I755" s="27" t="s">
        <v>160</v>
      </c>
      <c r="J755" s="27" t="s">
        <v>103</v>
      </c>
      <c r="K755" s="27" t="s">
        <v>104</v>
      </c>
      <c r="L755" s="27" t="s">
        <v>99</v>
      </c>
      <c r="M755" s="27" t="s">
        <v>100</v>
      </c>
      <c r="N755" s="27" t="s">
        <v>394</v>
      </c>
      <c r="O755" s="27" t="s">
        <v>512</v>
      </c>
      <c r="P755" s="71">
        <v>1.51</v>
      </c>
      <c r="Q755" s="71"/>
      <c r="R755" s="77">
        <v>1028</v>
      </c>
    </row>
    <row r="756" spans="1:18" x14ac:dyDescent="0.2">
      <c r="A756" s="27" t="s">
        <v>376</v>
      </c>
      <c r="B756" s="27" t="s">
        <v>105</v>
      </c>
      <c r="C756" s="27" t="s">
        <v>377</v>
      </c>
      <c r="D756" s="27" t="s">
        <v>107</v>
      </c>
      <c r="E756" s="27" t="s">
        <v>108</v>
      </c>
      <c r="F756" s="27" t="s">
        <v>68</v>
      </c>
      <c r="G756" s="27" t="s">
        <v>239</v>
      </c>
      <c r="H756" s="27" t="s">
        <v>159</v>
      </c>
      <c r="I756" s="27" t="s">
        <v>160</v>
      </c>
      <c r="J756" s="27" t="s">
        <v>103</v>
      </c>
      <c r="K756" s="27" t="s">
        <v>104</v>
      </c>
      <c r="L756" s="27" t="s">
        <v>99</v>
      </c>
      <c r="M756" s="27" t="s">
        <v>100</v>
      </c>
      <c r="N756" s="27" t="s">
        <v>405</v>
      </c>
      <c r="O756" s="27" t="s">
        <v>523</v>
      </c>
      <c r="P756" s="71">
        <v>1.95</v>
      </c>
      <c r="Q756" s="71"/>
      <c r="R756" s="77">
        <v>2238</v>
      </c>
    </row>
    <row r="757" spans="1:18" x14ac:dyDescent="0.2">
      <c r="A757" s="27" t="s">
        <v>376</v>
      </c>
      <c r="B757" s="27" t="s">
        <v>105</v>
      </c>
      <c r="C757" s="27" t="s">
        <v>377</v>
      </c>
      <c r="D757" s="27" t="s">
        <v>107</v>
      </c>
      <c r="E757" s="27" t="s">
        <v>108</v>
      </c>
      <c r="F757" s="27" t="s">
        <v>68</v>
      </c>
      <c r="G757" s="27" t="s">
        <v>239</v>
      </c>
      <c r="H757" s="27" t="s">
        <v>159</v>
      </c>
      <c r="I757" s="27" t="s">
        <v>160</v>
      </c>
      <c r="J757" s="27" t="s">
        <v>103</v>
      </c>
      <c r="K757" s="27" t="s">
        <v>104</v>
      </c>
      <c r="L757" s="27" t="s">
        <v>99</v>
      </c>
      <c r="M757" s="27" t="s">
        <v>100</v>
      </c>
      <c r="N757" s="27" t="s">
        <v>402</v>
      </c>
      <c r="O757" s="27" t="s">
        <v>524</v>
      </c>
      <c r="P757" s="71">
        <v>1.7</v>
      </c>
      <c r="Q757" s="71"/>
      <c r="R757" s="77">
        <v>1293</v>
      </c>
    </row>
    <row r="758" spans="1:18" x14ac:dyDescent="0.2">
      <c r="A758" s="27" t="s">
        <v>376</v>
      </c>
      <c r="B758" s="27" t="s">
        <v>105</v>
      </c>
      <c r="C758" s="27" t="s">
        <v>377</v>
      </c>
      <c r="D758" s="27" t="s">
        <v>107</v>
      </c>
      <c r="E758" s="27" t="s">
        <v>108</v>
      </c>
      <c r="F758" s="27" t="s">
        <v>68</v>
      </c>
      <c r="G758" s="27" t="s">
        <v>239</v>
      </c>
      <c r="H758" s="27" t="s">
        <v>159</v>
      </c>
      <c r="I758" s="27" t="s">
        <v>160</v>
      </c>
      <c r="J758" s="27" t="s">
        <v>103</v>
      </c>
      <c r="K758" s="27" t="s">
        <v>104</v>
      </c>
      <c r="L758" s="27" t="s">
        <v>99</v>
      </c>
      <c r="M758" s="27" t="s">
        <v>100</v>
      </c>
      <c r="N758" s="27" t="s">
        <v>403</v>
      </c>
      <c r="O758" s="27" t="s">
        <v>525</v>
      </c>
      <c r="P758" s="71">
        <v>1.66</v>
      </c>
      <c r="Q758" s="71"/>
      <c r="R758" s="77">
        <v>577</v>
      </c>
    </row>
    <row r="759" spans="1:18" x14ac:dyDescent="0.2">
      <c r="A759" s="27" t="s">
        <v>376</v>
      </c>
      <c r="B759" s="27" t="s">
        <v>105</v>
      </c>
      <c r="C759" s="27" t="s">
        <v>377</v>
      </c>
      <c r="D759" s="27" t="s">
        <v>107</v>
      </c>
      <c r="E759" s="27" t="s">
        <v>108</v>
      </c>
      <c r="F759" s="27" t="s">
        <v>68</v>
      </c>
      <c r="G759" s="27" t="s">
        <v>239</v>
      </c>
      <c r="H759" s="27" t="s">
        <v>159</v>
      </c>
      <c r="I759" s="27" t="s">
        <v>160</v>
      </c>
      <c r="J759" s="27" t="s">
        <v>103</v>
      </c>
      <c r="K759" s="27" t="s">
        <v>104</v>
      </c>
      <c r="L759" s="27" t="s">
        <v>161</v>
      </c>
      <c r="M759" s="27" t="s">
        <v>162</v>
      </c>
      <c r="N759" s="27" t="s">
        <v>378</v>
      </c>
      <c r="O759" s="27" t="s">
        <v>494</v>
      </c>
      <c r="P759" s="71">
        <v>1.59</v>
      </c>
      <c r="Q759" s="71"/>
      <c r="R759" s="77">
        <v>10673</v>
      </c>
    </row>
    <row r="760" spans="1:18" x14ac:dyDescent="0.2">
      <c r="A760" s="27" t="s">
        <v>376</v>
      </c>
      <c r="B760" s="27" t="s">
        <v>105</v>
      </c>
      <c r="C760" s="27" t="s">
        <v>377</v>
      </c>
      <c r="D760" s="27" t="s">
        <v>107</v>
      </c>
      <c r="E760" s="27" t="s">
        <v>108</v>
      </c>
      <c r="F760" s="27" t="s">
        <v>68</v>
      </c>
      <c r="G760" s="27" t="s">
        <v>239</v>
      </c>
      <c r="H760" s="27" t="s">
        <v>159</v>
      </c>
      <c r="I760" s="27" t="s">
        <v>160</v>
      </c>
      <c r="J760" s="27" t="s">
        <v>103</v>
      </c>
      <c r="K760" s="27" t="s">
        <v>104</v>
      </c>
      <c r="L760" s="27" t="s">
        <v>161</v>
      </c>
      <c r="M760" s="27" t="s">
        <v>162</v>
      </c>
      <c r="N760" s="27" t="s">
        <v>387</v>
      </c>
      <c r="O760" s="27" t="s">
        <v>496</v>
      </c>
      <c r="P760" s="71">
        <v>2.58</v>
      </c>
      <c r="Q760" s="71"/>
      <c r="R760" s="77">
        <v>28981</v>
      </c>
    </row>
    <row r="761" spans="1:18" x14ac:dyDescent="0.2">
      <c r="A761" s="27" t="s">
        <v>376</v>
      </c>
      <c r="B761" s="27" t="s">
        <v>105</v>
      </c>
      <c r="C761" s="27" t="s">
        <v>377</v>
      </c>
      <c r="D761" s="27" t="s">
        <v>107</v>
      </c>
      <c r="E761" s="27" t="s">
        <v>108</v>
      </c>
      <c r="F761" s="27" t="s">
        <v>68</v>
      </c>
      <c r="G761" s="27" t="s">
        <v>239</v>
      </c>
      <c r="H761" s="27" t="s">
        <v>159</v>
      </c>
      <c r="I761" s="27" t="s">
        <v>160</v>
      </c>
      <c r="J761" s="27" t="s">
        <v>103</v>
      </c>
      <c r="K761" s="27" t="s">
        <v>104</v>
      </c>
      <c r="L761" s="27" t="s">
        <v>161</v>
      </c>
      <c r="M761" s="27" t="s">
        <v>162</v>
      </c>
      <c r="N761" s="27" t="s">
        <v>102</v>
      </c>
      <c r="O761" s="27" t="s">
        <v>490</v>
      </c>
      <c r="P761" s="71">
        <v>1.86</v>
      </c>
      <c r="Q761" s="71"/>
      <c r="R761" s="77">
        <v>22266</v>
      </c>
    </row>
    <row r="762" spans="1:18" x14ac:dyDescent="0.2">
      <c r="A762" s="27" t="s">
        <v>376</v>
      </c>
      <c r="B762" s="27" t="s">
        <v>105</v>
      </c>
      <c r="C762" s="27" t="s">
        <v>377</v>
      </c>
      <c r="D762" s="27" t="s">
        <v>107</v>
      </c>
      <c r="E762" s="27" t="s">
        <v>108</v>
      </c>
      <c r="F762" s="27" t="s">
        <v>68</v>
      </c>
      <c r="G762" s="27" t="s">
        <v>239</v>
      </c>
      <c r="H762" s="27" t="s">
        <v>159</v>
      </c>
      <c r="I762" s="27" t="s">
        <v>160</v>
      </c>
      <c r="J762" s="27" t="s">
        <v>283</v>
      </c>
      <c r="K762" s="27" t="s">
        <v>284</v>
      </c>
      <c r="L762" s="27" t="s">
        <v>285</v>
      </c>
      <c r="M762" s="27" t="s">
        <v>286</v>
      </c>
      <c r="N762" s="27" t="s">
        <v>397</v>
      </c>
      <c r="O762" s="27" t="s">
        <v>560</v>
      </c>
      <c r="P762" s="71">
        <v>39.659999999999997</v>
      </c>
      <c r="Q762" s="71"/>
      <c r="R762" s="77">
        <v>74</v>
      </c>
    </row>
    <row r="763" spans="1:18" x14ac:dyDescent="0.2">
      <c r="A763" s="27" t="s">
        <v>376</v>
      </c>
      <c r="B763" s="27" t="s">
        <v>105</v>
      </c>
      <c r="C763" s="27" t="s">
        <v>377</v>
      </c>
      <c r="D763" s="27" t="s">
        <v>107</v>
      </c>
      <c r="E763" s="27" t="s">
        <v>108</v>
      </c>
      <c r="F763" s="27" t="s">
        <v>68</v>
      </c>
      <c r="G763" s="27" t="s">
        <v>239</v>
      </c>
      <c r="H763" s="27" t="s">
        <v>165</v>
      </c>
      <c r="I763" s="27" t="s">
        <v>166</v>
      </c>
      <c r="J763" s="27" t="s">
        <v>103</v>
      </c>
      <c r="K763" s="27" t="s">
        <v>104</v>
      </c>
      <c r="L763" s="27" t="s">
        <v>99</v>
      </c>
      <c r="M763" s="27" t="s">
        <v>100</v>
      </c>
      <c r="N763" s="27" t="s">
        <v>382</v>
      </c>
      <c r="O763" s="27" t="s">
        <v>491</v>
      </c>
      <c r="P763" s="71">
        <v>3.87</v>
      </c>
      <c r="Q763" s="71"/>
      <c r="R763" s="77">
        <v>3194</v>
      </c>
    </row>
    <row r="764" spans="1:18" x14ac:dyDescent="0.2">
      <c r="A764" s="27" t="s">
        <v>376</v>
      </c>
      <c r="B764" s="27" t="s">
        <v>105</v>
      </c>
      <c r="C764" s="27" t="s">
        <v>377</v>
      </c>
      <c r="D764" s="27" t="s">
        <v>107</v>
      </c>
      <c r="E764" s="27" t="s">
        <v>108</v>
      </c>
      <c r="F764" s="27" t="s">
        <v>68</v>
      </c>
      <c r="G764" s="27" t="s">
        <v>239</v>
      </c>
      <c r="H764" s="27" t="s">
        <v>165</v>
      </c>
      <c r="I764" s="27" t="s">
        <v>166</v>
      </c>
      <c r="J764" s="27" t="s">
        <v>103</v>
      </c>
      <c r="K764" s="27" t="s">
        <v>104</v>
      </c>
      <c r="L764" s="27" t="s">
        <v>99</v>
      </c>
      <c r="M764" s="27" t="s">
        <v>100</v>
      </c>
      <c r="N764" s="27" t="s">
        <v>384</v>
      </c>
      <c r="O764" s="27" t="s">
        <v>492</v>
      </c>
      <c r="P764" s="71">
        <v>1.38</v>
      </c>
      <c r="Q764" s="71"/>
      <c r="R764" s="77">
        <v>698</v>
      </c>
    </row>
    <row r="765" spans="1:18" x14ac:dyDescent="0.2">
      <c r="A765" s="27" t="s">
        <v>376</v>
      </c>
      <c r="B765" s="27" t="s">
        <v>105</v>
      </c>
      <c r="C765" s="27" t="s">
        <v>377</v>
      </c>
      <c r="D765" s="27" t="s">
        <v>107</v>
      </c>
      <c r="E765" s="27" t="s">
        <v>108</v>
      </c>
      <c r="F765" s="27" t="s">
        <v>68</v>
      </c>
      <c r="G765" s="27" t="s">
        <v>239</v>
      </c>
      <c r="H765" s="27" t="s">
        <v>165</v>
      </c>
      <c r="I765" s="27" t="s">
        <v>166</v>
      </c>
      <c r="J765" s="27" t="s">
        <v>103</v>
      </c>
      <c r="K765" s="27" t="s">
        <v>104</v>
      </c>
      <c r="L765" s="27" t="s">
        <v>99</v>
      </c>
      <c r="M765" s="27" t="s">
        <v>100</v>
      </c>
      <c r="N765" s="27" t="s">
        <v>378</v>
      </c>
      <c r="O765" s="27" t="s">
        <v>494</v>
      </c>
      <c r="P765" s="71">
        <v>6.43</v>
      </c>
      <c r="Q765" s="71"/>
      <c r="R765" s="77">
        <v>5975</v>
      </c>
    </row>
    <row r="766" spans="1:18" x14ac:dyDescent="0.2">
      <c r="A766" s="27" t="s">
        <v>376</v>
      </c>
      <c r="B766" s="27" t="s">
        <v>105</v>
      </c>
      <c r="C766" s="27" t="s">
        <v>377</v>
      </c>
      <c r="D766" s="27" t="s">
        <v>107</v>
      </c>
      <c r="E766" s="27" t="s">
        <v>108</v>
      </c>
      <c r="F766" s="27" t="s">
        <v>68</v>
      </c>
      <c r="G766" s="27" t="s">
        <v>239</v>
      </c>
      <c r="H766" s="27" t="s">
        <v>165</v>
      </c>
      <c r="I766" s="27" t="s">
        <v>166</v>
      </c>
      <c r="J766" s="27" t="s">
        <v>103</v>
      </c>
      <c r="K766" s="27" t="s">
        <v>104</v>
      </c>
      <c r="L766" s="27" t="s">
        <v>99</v>
      </c>
      <c r="M766" s="27" t="s">
        <v>100</v>
      </c>
      <c r="N766" s="27" t="s">
        <v>387</v>
      </c>
      <c r="O766" s="27" t="s">
        <v>496</v>
      </c>
      <c r="P766" s="71">
        <v>2.25</v>
      </c>
      <c r="Q766" s="71"/>
      <c r="R766" s="77">
        <v>1992</v>
      </c>
    </row>
    <row r="767" spans="1:18" x14ac:dyDescent="0.2">
      <c r="A767" s="27" t="s">
        <v>376</v>
      </c>
      <c r="B767" s="27" t="s">
        <v>105</v>
      </c>
      <c r="C767" s="27" t="s">
        <v>377</v>
      </c>
      <c r="D767" s="27" t="s">
        <v>107</v>
      </c>
      <c r="E767" s="27" t="s">
        <v>108</v>
      </c>
      <c r="F767" s="27" t="s">
        <v>68</v>
      </c>
      <c r="G767" s="27" t="s">
        <v>239</v>
      </c>
      <c r="H767" s="27" t="s">
        <v>165</v>
      </c>
      <c r="I767" s="27" t="s">
        <v>166</v>
      </c>
      <c r="J767" s="27" t="s">
        <v>103</v>
      </c>
      <c r="K767" s="27" t="s">
        <v>104</v>
      </c>
      <c r="L767" s="27" t="s">
        <v>99</v>
      </c>
      <c r="M767" s="27" t="s">
        <v>100</v>
      </c>
      <c r="N767" s="27" t="s">
        <v>388</v>
      </c>
      <c r="O767" s="27" t="s">
        <v>498</v>
      </c>
      <c r="P767" s="71">
        <v>1.7</v>
      </c>
      <c r="Q767" s="71"/>
      <c r="R767" s="77">
        <v>1129</v>
      </c>
    </row>
    <row r="768" spans="1:18" x14ac:dyDescent="0.2">
      <c r="A768" s="27" t="s">
        <v>376</v>
      </c>
      <c r="B768" s="27" t="s">
        <v>105</v>
      </c>
      <c r="C768" s="27" t="s">
        <v>377</v>
      </c>
      <c r="D768" s="27" t="s">
        <v>107</v>
      </c>
      <c r="E768" s="27" t="s">
        <v>108</v>
      </c>
      <c r="F768" s="27" t="s">
        <v>68</v>
      </c>
      <c r="G768" s="27" t="s">
        <v>239</v>
      </c>
      <c r="H768" s="27" t="s">
        <v>165</v>
      </c>
      <c r="I768" s="27" t="s">
        <v>166</v>
      </c>
      <c r="J768" s="27" t="s">
        <v>103</v>
      </c>
      <c r="K768" s="27" t="s">
        <v>104</v>
      </c>
      <c r="L768" s="27" t="s">
        <v>99</v>
      </c>
      <c r="M768" s="27" t="s">
        <v>100</v>
      </c>
      <c r="N768" s="27" t="s">
        <v>102</v>
      </c>
      <c r="O768" s="27" t="s">
        <v>490</v>
      </c>
      <c r="P768" s="71">
        <v>12.54</v>
      </c>
      <c r="Q768" s="71"/>
      <c r="R768" s="77">
        <v>6399</v>
      </c>
    </row>
    <row r="769" spans="1:18" x14ac:dyDescent="0.2">
      <c r="A769" s="27" t="s">
        <v>376</v>
      </c>
      <c r="B769" s="27" t="s">
        <v>105</v>
      </c>
      <c r="C769" s="27" t="s">
        <v>377</v>
      </c>
      <c r="D769" s="27" t="s">
        <v>107</v>
      </c>
      <c r="E769" s="27" t="s">
        <v>108</v>
      </c>
      <c r="F769" s="27" t="s">
        <v>68</v>
      </c>
      <c r="G769" s="27" t="s">
        <v>239</v>
      </c>
      <c r="H769" s="27" t="s">
        <v>165</v>
      </c>
      <c r="I769" s="27" t="s">
        <v>166</v>
      </c>
      <c r="J769" s="27" t="s">
        <v>103</v>
      </c>
      <c r="K769" s="27" t="s">
        <v>104</v>
      </c>
      <c r="L769" s="27" t="s">
        <v>99</v>
      </c>
      <c r="M769" s="27" t="s">
        <v>100</v>
      </c>
      <c r="N769" s="27" t="s">
        <v>392</v>
      </c>
      <c r="O769" s="27" t="s">
        <v>552</v>
      </c>
      <c r="P769" s="71">
        <v>1.37</v>
      </c>
      <c r="Q769" s="71"/>
      <c r="R769" s="77">
        <v>3966</v>
      </c>
    </row>
    <row r="770" spans="1:18" x14ac:dyDescent="0.2">
      <c r="A770" s="27" t="s">
        <v>376</v>
      </c>
      <c r="B770" s="27" t="s">
        <v>105</v>
      </c>
      <c r="C770" s="27" t="s">
        <v>377</v>
      </c>
      <c r="D770" s="27" t="s">
        <v>107</v>
      </c>
      <c r="E770" s="27" t="s">
        <v>108</v>
      </c>
      <c r="F770" s="27" t="s">
        <v>68</v>
      </c>
      <c r="G770" s="27" t="s">
        <v>239</v>
      </c>
      <c r="H770" s="27" t="s">
        <v>165</v>
      </c>
      <c r="I770" s="27" t="s">
        <v>166</v>
      </c>
      <c r="J770" s="27" t="s">
        <v>103</v>
      </c>
      <c r="K770" s="27" t="s">
        <v>104</v>
      </c>
      <c r="L770" s="27" t="s">
        <v>99</v>
      </c>
      <c r="M770" s="27" t="s">
        <v>100</v>
      </c>
      <c r="N770" s="27" t="s">
        <v>381</v>
      </c>
      <c r="O770" s="27" t="s">
        <v>510</v>
      </c>
      <c r="P770" s="71">
        <v>1.41</v>
      </c>
      <c r="Q770" s="71"/>
      <c r="R770" s="77">
        <v>1272</v>
      </c>
    </row>
    <row r="771" spans="1:18" x14ac:dyDescent="0.2">
      <c r="A771" s="27" t="s">
        <v>376</v>
      </c>
      <c r="B771" s="27" t="s">
        <v>105</v>
      </c>
      <c r="C771" s="27" t="s">
        <v>377</v>
      </c>
      <c r="D771" s="27" t="s">
        <v>107</v>
      </c>
      <c r="E771" s="27" t="s">
        <v>108</v>
      </c>
      <c r="F771" s="27" t="s">
        <v>68</v>
      </c>
      <c r="G771" s="27" t="s">
        <v>239</v>
      </c>
      <c r="H771" s="27" t="s">
        <v>165</v>
      </c>
      <c r="I771" s="27" t="s">
        <v>166</v>
      </c>
      <c r="J771" s="27" t="s">
        <v>103</v>
      </c>
      <c r="K771" s="27" t="s">
        <v>104</v>
      </c>
      <c r="L771" s="27" t="s">
        <v>99</v>
      </c>
      <c r="M771" s="27" t="s">
        <v>100</v>
      </c>
      <c r="N771" s="27" t="s">
        <v>393</v>
      </c>
      <c r="O771" s="27" t="s">
        <v>555</v>
      </c>
      <c r="P771" s="71">
        <v>1.63</v>
      </c>
      <c r="Q771" s="71"/>
      <c r="R771" s="77">
        <v>1582</v>
      </c>
    </row>
    <row r="772" spans="1:18" x14ac:dyDescent="0.2">
      <c r="A772" s="27" t="s">
        <v>376</v>
      </c>
      <c r="B772" s="27" t="s">
        <v>105</v>
      </c>
      <c r="C772" s="27" t="s">
        <v>377</v>
      </c>
      <c r="D772" s="27" t="s">
        <v>107</v>
      </c>
      <c r="E772" s="27" t="s">
        <v>108</v>
      </c>
      <c r="F772" s="27" t="s">
        <v>68</v>
      </c>
      <c r="G772" s="27" t="s">
        <v>239</v>
      </c>
      <c r="H772" s="27" t="s">
        <v>165</v>
      </c>
      <c r="I772" s="27" t="s">
        <v>166</v>
      </c>
      <c r="J772" s="27" t="s">
        <v>103</v>
      </c>
      <c r="K772" s="27" t="s">
        <v>104</v>
      </c>
      <c r="L772" s="27" t="s">
        <v>99</v>
      </c>
      <c r="M772" s="27" t="s">
        <v>100</v>
      </c>
      <c r="N772" s="27" t="s">
        <v>394</v>
      </c>
      <c r="O772" s="27" t="s">
        <v>512</v>
      </c>
      <c r="P772" s="71">
        <v>1.75</v>
      </c>
      <c r="Q772" s="71"/>
      <c r="R772" s="77">
        <v>1140</v>
      </c>
    </row>
    <row r="773" spans="1:18" x14ac:dyDescent="0.2">
      <c r="A773" s="27" t="s">
        <v>376</v>
      </c>
      <c r="B773" s="27" t="s">
        <v>105</v>
      </c>
      <c r="C773" s="27" t="s">
        <v>377</v>
      </c>
      <c r="D773" s="27" t="s">
        <v>107</v>
      </c>
      <c r="E773" s="27" t="s">
        <v>108</v>
      </c>
      <c r="F773" s="27" t="s">
        <v>68</v>
      </c>
      <c r="G773" s="27" t="s">
        <v>239</v>
      </c>
      <c r="H773" s="27" t="s">
        <v>165</v>
      </c>
      <c r="I773" s="27" t="s">
        <v>166</v>
      </c>
      <c r="J773" s="27" t="s">
        <v>103</v>
      </c>
      <c r="K773" s="27" t="s">
        <v>104</v>
      </c>
      <c r="L773" s="27" t="s">
        <v>99</v>
      </c>
      <c r="M773" s="27" t="s">
        <v>100</v>
      </c>
      <c r="N773" s="27" t="s">
        <v>398</v>
      </c>
      <c r="O773" s="27" t="s">
        <v>517</v>
      </c>
      <c r="P773" s="71">
        <v>1.7</v>
      </c>
      <c r="Q773" s="71"/>
      <c r="R773" s="77">
        <v>2829</v>
      </c>
    </row>
    <row r="774" spans="1:18" x14ac:dyDescent="0.2">
      <c r="A774" s="27" t="s">
        <v>376</v>
      </c>
      <c r="B774" s="27" t="s">
        <v>105</v>
      </c>
      <c r="C774" s="27" t="s">
        <v>377</v>
      </c>
      <c r="D774" s="27" t="s">
        <v>107</v>
      </c>
      <c r="E774" s="27" t="s">
        <v>108</v>
      </c>
      <c r="F774" s="27" t="s">
        <v>68</v>
      </c>
      <c r="G774" s="27" t="s">
        <v>239</v>
      </c>
      <c r="H774" s="27" t="s">
        <v>165</v>
      </c>
      <c r="I774" s="27" t="s">
        <v>166</v>
      </c>
      <c r="J774" s="27" t="s">
        <v>283</v>
      </c>
      <c r="K774" s="27" t="s">
        <v>284</v>
      </c>
      <c r="L774" s="27" t="s">
        <v>285</v>
      </c>
      <c r="M774" s="27" t="s">
        <v>286</v>
      </c>
      <c r="N774" s="27" t="s">
        <v>397</v>
      </c>
      <c r="O774" s="27" t="s">
        <v>560</v>
      </c>
      <c r="P774" s="71">
        <v>8.74</v>
      </c>
      <c r="Q774" s="71"/>
      <c r="R774" s="77">
        <v>38</v>
      </c>
    </row>
    <row r="775" spans="1:18" x14ac:dyDescent="0.2">
      <c r="A775" s="27" t="s">
        <v>376</v>
      </c>
      <c r="B775" s="27" t="s">
        <v>105</v>
      </c>
      <c r="C775" s="27" t="s">
        <v>377</v>
      </c>
      <c r="D775" s="27" t="s">
        <v>107</v>
      </c>
      <c r="E775" s="27" t="s">
        <v>108</v>
      </c>
      <c r="F775" s="27" t="s">
        <v>68</v>
      </c>
      <c r="G775" s="27" t="s">
        <v>239</v>
      </c>
      <c r="H775" s="27" t="s">
        <v>167</v>
      </c>
      <c r="I775" s="27" t="s">
        <v>168</v>
      </c>
      <c r="J775" s="27" t="s">
        <v>103</v>
      </c>
      <c r="K775" s="27" t="s">
        <v>104</v>
      </c>
      <c r="L775" s="27" t="s">
        <v>99</v>
      </c>
      <c r="M775" s="27" t="s">
        <v>100</v>
      </c>
      <c r="N775" s="27" t="s">
        <v>382</v>
      </c>
      <c r="O775" s="27" t="s">
        <v>491</v>
      </c>
      <c r="P775" s="71">
        <v>3.27</v>
      </c>
      <c r="Q775" s="71"/>
      <c r="R775" s="77">
        <v>2597</v>
      </c>
    </row>
    <row r="776" spans="1:18" x14ac:dyDescent="0.2">
      <c r="A776" s="27" t="s">
        <v>376</v>
      </c>
      <c r="B776" s="27" t="s">
        <v>105</v>
      </c>
      <c r="C776" s="27" t="s">
        <v>377</v>
      </c>
      <c r="D776" s="27" t="s">
        <v>107</v>
      </c>
      <c r="E776" s="27" t="s">
        <v>108</v>
      </c>
      <c r="F776" s="27" t="s">
        <v>68</v>
      </c>
      <c r="G776" s="27" t="s">
        <v>239</v>
      </c>
      <c r="H776" s="27" t="s">
        <v>167</v>
      </c>
      <c r="I776" s="27" t="s">
        <v>168</v>
      </c>
      <c r="J776" s="27" t="s">
        <v>103</v>
      </c>
      <c r="K776" s="27" t="s">
        <v>104</v>
      </c>
      <c r="L776" s="27" t="s">
        <v>99</v>
      </c>
      <c r="M776" s="27" t="s">
        <v>100</v>
      </c>
      <c r="N776" s="27" t="s">
        <v>384</v>
      </c>
      <c r="O776" s="27" t="s">
        <v>492</v>
      </c>
      <c r="P776" s="71">
        <v>1.39</v>
      </c>
      <c r="Q776" s="71"/>
      <c r="R776" s="77">
        <v>1295</v>
      </c>
    </row>
    <row r="777" spans="1:18" x14ac:dyDescent="0.2">
      <c r="A777" s="27" t="s">
        <v>376</v>
      </c>
      <c r="B777" s="27" t="s">
        <v>105</v>
      </c>
      <c r="C777" s="27" t="s">
        <v>377</v>
      </c>
      <c r="D777" s="27" t="s">
        <v>107</v>
      </c>
      <c r="E777" s="27" t="s">
        <v>108</v>
      </c>
      <c r="F777" s="27" t="s">
        <v>68</v>
      </c>
      <c r="G777" s="27" t="s">
        <v>239</v>
      </c>
      <c r="H777" s="27" t="s">
        <v>167</v>
      </c>
      <c r="I777" s="27" t="s">
        <v>168</v>
      </c>
      <c r="J777" s="27" t="s">
        <v>103</v>
      </c>
      <c r="K777" s="27" t="s">
        <v>104</v>
      </c>
      <c r="L777" s="27" t="s">
        <v>99</v>
      </c>
      <c r="M777" s="27" t="s">
        <v>100</v>
      </c>
      <c r="N777" s="27" t="s">
        <v>378</v>
      </c>
      <c r="O777" s="27" t="s">
        <v>494</v>
      </c>
      <c r="P777" s="71">
        <v>4.75</v>
      </c>
      <c r="Q777" s="71"/>
      <c r="R777" s="77">
        <v>4358</v>
      </c>
    </row>
    <row r="778" spans="1:18" x14ac:dyDescent="0.2">
      <c r="A778" s="27" t="s">
        <v>376</v>
      </c>
      <c r="B778" s="27" t="s">
        <v>105</v>
      </c>
      <c r="C778" s="27" t="s">
        <v>377</v>
      </c>
      <c r="D778" s="27" t="s">
        <v>107</v>
      </c>
      <c r="E778" s="27" t="s">
        <v>108</v>
      </c>
      <c r="F778" s="27" t="s">
        <v>68</v>
      </c>
      <c r="G778" s="27" t="s">
        <v>239</v>
      </c>
      <c r="H778" s="27" t="s">
        <v>167</v>
      </c>
      <c r="I778" s="27" t="s">
        <v>168</v>
      </c>
      <c r="J778" s="27" t="s">
        <v>103</v>
      </c>
      <c r="K778" s="27" t="s">
        <v>104</v>
      </c>
      <c r="L778" s="27" t="s">
        <v>99</v>
      </c>
      <c r="M778" s="27" t="s">
        <v>100</v>
      </c>
      <c r="N778" s="27" t="s">
        <v>387</v>
      </c>
      <c r="O778" s="27" t="s">
        <v>496</v>
      </c>
      <c r="P778" s="71">
        <v>1.62</v>
      </c>
      <c r="Q778" s="71"/>
      <c r="R778" s="77">
        <v>1399</v>
      </c>
    </row>
    <row r="779" spans="1:18" x14ac:dyDescent="0.2">
      <c r="A779" s="27" t="s">
        <v>376</v>
      </c>
      <c r="B779" s="27" t="s">
        <v>105</v>
      </c>
      <c r="C779" s="27" t="s">
        <v>377</v>
      </c>
      <c r="D779" s="27" t="s">
        <v>107</v>
      </c>
      <c r="E779" s="27" t="s">
        <v>108</v>
      </c>
      <c r="F779" s="27" t="s">
        <v>68</v>
      </c>
      <c r="G779" s="27" t="s">
        <v>239</v>
      </c>
      <c r="H779" s="27" t="s">
        <v>167</v>
      </c>
      <c r="I779" s="27" t="s">
        <v>168</v>
      </c>
      <c r="J779" s="27" t="s">
        <v>103</v>
      </c>
      <c r="K779" s="27" t="s">
        <v>104</v>
      </c>
      <c r="L779" s="27" t="s">
        <v>99</v>
      </c>
      <c r="M779" s="27" t="s">
        <v>100</v>
      </c>
      <c r="N779" s="27" t="s">
        <v>380</v>
      </c>
      <c r="O779" s="27" t="s">
        <v>500</v>
      </c>
      <c r="P779" s="71">
        <v>3.2</v>
      </c>
      <c r="Q779" s="71"/>
      <c r="R779" s="77">
        <v>2551</v>
      </c>
    </row>
    <row r="780" spans="1:18" x14ac:dyDescent="0.2">
      <c r="A780" s="27" t="s">
        <v>376</v>
      </c>
      <c r="B780" s="27" t="s">
        <v>105</v>
      </c>
      <c r="C780" s="27" t="s">
        <v>377</v>
      </c>
      <c r="D780" s="27" t="s">
        <v>107</v>
      </c>
      <c r="E780" s="27" t="s">
        <v>108</v>
      </c>
      <c r="F780" s="27" t="s">
        <v>68</v>
      </c>
      <c r="G780" s="27" t="s">
        <v>239</v>
      </c>
      <c r="H780" s="27" t="s">
        <v>167</v>
      </c>
      <c r="I780" s="27" t="s">
        <v>168</v>
      </c>
      <c r="J780" s="27" t="s">
        <v>103</v>
      </c>
      <c r="K780" s="27" t="s">
        <v>104</v>
      </c>
      <c r="L780" s="27" t="s">
        <v>99</v>
      </c>
      <c r="M780" s="27" t="s">
        <v>100</v>
      </c>
      <c r="N780" s="27" t="s">
        <v>102</v>
      </c>
      <c r="O780" s="27" t="s">
        <v>490</v>
      </c>
      <c r="P780" s="71">
        <v>11.23</v>
      </c>
      <c r="Q780" s="71"/>
      <c r="R780" s="77">
        <v>5610</v>
      </c>
    </row>
    <row r="781" spans="1:18" x14ac:dyDescent="0.2">
      <c r="A781" s="27" t="s">
        <v>376</v>
      </c>
      <c r="B781" s="27" t="s">
        <v>105</v>
      </c>
      <c r="C781" s="27" t="s">
        <v>377</v>
      </c>
      <c r="D781" s="27" t="s">
        <v>107</v>
      </c>
      <c r="E781" s="27" t="s">
        <v>108</v>
      </c>
      <c r="F781" s="27" t="s">
        <v>68</v>
      </c>
      <c r="G781" s="27" t="s">
        <v>239</v>
      </c>
      <c r="H781" s="27" t="s">
        <v>167</v>
      </c>
      <c r="I781" s="27" t="s">
        <v>168</v>
      </c>
      <c r="J781" s="27" t="s">
        <v>103</v>
      </c>
      <c r="K781" s="27" t="s">
        <v>104</v>
      </c>
      <c r="L781" s="27" t="s">
        <v>99</v>
      </c>
      <c r="M781" s="27" t="s">
        <v>100</v>
      </c>
      <c r="N781" s="27" t="s">
        <v>408</v>
      </c>
      <c r="O781" s="27" t="s">
        <v>502</v>
      </c>
      <c r="P781" s="71">
        <v>1.64</v>
      </c>
      <c r="Q781" s="71"/>
      <c r="R781" s="77">
        <v>1061</v>
      </c>
    </row>
    <row r="782" spans="1:18" x14ac:dyDescent="0.2">
      <c r="A782" s="27" t="s">
        <v>376</v>
      </c>
      <c r="B782" s="27" t="s">
        <v>105</v>
      </c>
      <c r="C782" s="27" t="s">
        <v>377</v>
      </c>
      <c r="D782" s="27" t="s">
        <v>107</v>
      </c>
      <c r="E782" s="27" t="s">
        <v>108</v>
      </c>
      <c r="F782" s="27" t="s">
        <v>68</v>
      </c>
      <c r="G782" s="27" t="s">
        <v>239</v>
      </c>
      <c r="H782" s="27" t="s">
        <v>167</v>
      </c>
      <c r="I782" s="27" t="s">
        <v>168</v>
      </c>
      <c r="J782" s="27" t="s">
        <v>103</v>
      </c>
      <c r="K782" s="27" t="s">
        <v>104</v>
      </c>
      <c r="L782" s="27" t="s">
        <v>99</v>
      </c>
      <c r="M782" s="27" t="s">
        <v>100</v>
      </c>
      <c r="N782" s="27" t="s">
        <v>391</v>
      </c>
      <c r="O782" s="27" t="s">
        <v>504</v>
      </c>
      <c r="P782" s="71">
        <v>1.6</v>
      </c>
      <c r="Q782" s="71"/>
      <c r="R782" s="77">
        <v>1488</v>
      </c>
    </row>
    <row r="783" spans="1:18" x14ac:dyDescent="0.2">
      <c r="A783" s="27" t="s">
        <v>376</v>
      </c>
      <c r="B783" s="27" t="s">
        <v>105</v>
      </c>
      <c r="C783" s="27" t="s">
        <v>377</v>
      </c>
      <c r="D783" s="27" t="s">
        <v>107</v>
      </c>
      <c r="E783" s="27" t="s">
        <v>108</v>
      </c>
      <c r="F783" s="27" t="s">
        <v>68</v>
      </c>
      <c r="G783" s="27" t="s">
        <v>239</v>
      </c>
      <c r="H783" s="27" t="s">
        <v>167</v>
      </c>
      <c r="I783" s="27" t="s">
        <v>168</v>
      </c>
      <c r="J783" s="27" t="s">
        <v>103</v>
      </c>
      <c r="K783" s="27" t="s">
        <v>104</v>
      </c>
      <c r="L783" s="27" t="s">
        <v>99</v>
      </c>
      <c r="M783" s="27" t="s">
        <v>100</v>
      </c>
      <c r="N783" s="27" t="s">
        <v>383</v>
      </c>
      <c r="O783" s="27" t="s">
        <v>505</v>
      </c>
      <c r="P783" s="71">
        <v>1.47</v>
      </c>
      <c r="Q783" s="71"/>
      <c r="R783" s="77">
        <v>845</v>
      </c>
    </row>
    <row r="784" spans="1:18" x14ac:dyDescent="0.2">
      <c r="A784" s="27" t="s">
        <v>376</v>
      </c>
      <c r="B784" s="27" t="s">
        <v>105</v>
      </c>
      <c r="C784" s="27" t="s">
        <v>377</v>
      </c>
      <c r="D784" s="27" t="s">
        <v>107</v>
      </c>
      <c r="E784" s="27" t="s">
        <v>108</v>
      </c>
      <c r="F784" s="27" t="s">
        <v>68</v>
      </c>
      <c r="G784" s="27" t="s">
        <v>239</v>
      </c>
      <c r="H784" s="27" t="s">
        <v>167</v>
      </c>
      <c r="I784" s="27" t="s">
        <v>168</v>
      </c>
      <c r="J784" s="27" t="s">
        <v>103</v>
      </c>
      <c r="K784" s="27" t="s">
        <v>104</v>
      </c>
      <c r="L784" s="27" t="s">
        <v>99</v>
      </c>
      <c r="M784" s="27" t="s">
        <v>100</v>
      </c>
      <c r="N784" s="27" t="s">
        <v>404</v>
      </c>
      <c r="O784" s="27" t="s">
        <v>506</v>
      </c>
      <c r="P784" s="71">
        <v>1.1599999999999999</v>
      </c>
      <c r="Q784" s="71"/>
      <c r="R784" s="77">
        <v>807</v>
      </c>
    </row>
    <row r="785" spans="1:18" x14ac:dyDescent="0.2">
      <c r="A785" s="27" t="s">
        <v>376</v>
      </c>
      <c r="B785" s="27" t="s">
        <v>105</v>
      </c>
      <c r="C785" s="27" t="s">
        <v>377</v>
      </c>
      <c r="D785" s="27" t="s">
        <v>107</v>
      </c>
      <c r="E785" s="27" t="s">
        <v>108</v>
      </c>
      <c r="F785" s="27" t="s">
        <v>68</v>
      </c>
      <c r="G785" s="27" t="s">
        <v>239</v>
      </c>
      <c r="H785" s="27" t="s">
        <v>167</v>
      </c>
      <c r="I785" s="27" t="s">
        <v>168</v>
      </c>
      <c r="J785" s="27" t="s">
        <v>103</v>
      </c>
      <c r="K785" s="27" t="s">
        <v>104</v>
      </c>
      <c r="L785" s="27" t="s">
        <v>99</v>
      </c>
      <c r="M785" s="27" t="s">
        <v>100</v>
      </c>
      <c r="N785" s="27" t="s">
        <v>394</v>
      </c>
      <c r="O785" s="27" t="s">
        <v>512</v>
      </c>
      <c r="P785" s="71">
        <v>2.02</v>
      </c>
      <c r="Q785" s="71"/>
      <c r="R785" s="77">
        <v>1377</v>
      </c>
    </row>
    <row r="786" spans="1:18" x14ac:dyDescent="0.2">
      <c r="A786" s="27" t="s">
        <v>376</v>
      </c>
      <c r="B786" s="27" t="s">
        <v>105</v>
      </c>
      <c r="C786" s="27" t="s">
        <v>377</v>
      </c>
      <c r="D786" s="27" t="s">
        <v>107</v>
      </c>
      <c r="E786" s="27" t="s">
        <v>108</v>
      </c>
      <c r="F786" s="27" t="s">
        <v>68</v>
      </c>
      <c r="G786" s="27" t="s">
        <v>239</v>
      </c>
      <c r="H786" s="27" t="s">
        <v>167</v>
      </c>
      <c r="I786" s="27" t="s">
        <v>168</v>
      </c>
      <c r="J786" s="27" t="s">
        <v>103</v>
      </c>
      <c r="K786" s="27" t="s">
        <v>104</v>
      </c>
      <c r="L786" s="27" t="s">
        <v>99</v>
      </c>
      <c r="M786" s="27" t="s">
        <v>100</v>
      </c>
      <c r="N786" s="27" t="s">
        <v>402</v>
      </c>
      <c r="O786" s="27" t="s">
        <v>524</v>
      </c>
      <c r="P786" s="71">
        <v>1.55</v>
      </c>
      <c r="Q786" s="71"/>
      <c r="R786" s="77">
        <v>1188</v>
      </c>
    </row>
    <row r="787" spans="1:18" x14ac:dyDescent="0.2">
      <c r="A787" s="27" t="s">
        <v>376</v>
      </c>
      <c r="B787" s="27" t="s">
        <v>105</v>
      </c>
      <c r="C787" s="27" t="s">
        <v>377</v>
      </c>
      <c r="D787" s="27" t="s">
        <v>107</v>
      </c>
      <c r="E787" s="27" t="s">
        <v>108</v>
      </c>
      <c r="F787" s="27" t="s">
        <v>68</v>
      </c>
      <c r="G787" s="27" t="s">
        <v>239</v>
      </c>
      <c r="H787" s="27" t="s">
        <v>167</v>
      </c>
      <c r="I787" s="27" t="s">
        <v>168</v>
      </c>
      <c r="J787" s="27" t="s">
        <v>283</v>
      </c>
      <c r="K787" s="27" t="s">
        <v>284</v>
      </c>
      <c r="L787" s="27" t="s">
        <v>285</v>
      </c>
      <c r="M787" s="27" t="s">
        <v>286</v>
      </c>
      <c r="N787" s="27" t="s">
        <v>397</v>
      </c>
      <c r="O787" s="27" t="s">
        <v>560</v>
      </c>
      <c r="P787" s="71">
        <v>8.6999999999999993</v>
      </c>
      <c r="Q787" s="71"/>
      <c r="R787" s="77">
        <v>36</v>
      </c>
    </row>
    <row r="788" spans="1:18" x14ac:dyDescent="0.2">
      <c r="A788" s="27" t="s">
        <v>376</v>
      </c>
      <c r="B788" s="27" t="s">
        <v>105</v>
      </c>
      <c r="C788" s="27" t="s">
        <v>377</v>
      </c>
      <c r="D788" s="27" t="s">
        <v>107</v>
      </c>
      <c r="E788" s="27" t="s">
        <v>108</v>
      </c>
      <c r="F788" s="27" t="s">
        <v>68</v>
      </c>
      <c r="G788" s="27" t="s">
        <v>239</v>
      </c>
      <c r="H788" s="27" t="s">
        <v>169</v>
      </c>
      <c r="I788" s="27" t="s">
        <v>170</v>
      </c>
      <c r="J788" s="27" t="s">
        <v>243</v>
      </c>
      <c r="K788" s="27" t="s">
        <v>244</v>
      </c>
      <c r="L788" s="27" t="s">
        <v>91</v>
      </c>
      <c r="M788" s="27" t="s">
        <v>92</v>
      </c>
      <c r="N788" s="27" t="s">
        <v>383</v>
      </c>
      <c r="O788" s="27" t="s">
        <v>505</v>
      </c>
      <c r="P788" s="71">
        <v>1.38</v>
      </c>
      <c r="Q788" s="71"/>
      <c r="R788" s="77">
        <v>4</v>
      </c>
    </row>
    <row r="789" spans="1:18" x14ac:dyDescent="0.2">
      <c r="A789" s="27" t="s">
        <v>376</v>
      </c>
      <c r="B789" s="27" t="s">
        <v>105</v>
      </c>
      <c r="C789" s="27" t="s">
        <v>377</v>
      </c>
      <c r="D789" s="27" t="s">
        <v>107</v>
      </c>
      <c r="E789" s="27" t="s">
        <v>108</v>
      </c>
      <c r="F789" s="27" t="s">
        <v>68</v>
      </c>
      <c r="G789" s="27" t="s">
        <v>239</v>
      </c>
      <c r="H789" s="27" t="s">
        <v>169</v>
      </c>
      <c r="I789" s="27" t="s">
        <v>170</v>
      </c>
      <c r="J789" s="27" t="s">
        <v>103</v>
      </c>
      <c r="K789" s="27" t="s">
        <v>104</v>
      </c>
      <c r="L789" s="27" t="s">
        <v>134</v>
      </c>
      <c r="M789" s="27" t="s">
        <v>135</v>
      </c>
      <c r="N789" s="27" t="s">
        <v>102</v>
      </c>
      <c r="O789" s="27" t="s">
        <v>490</v>
      </c>
      <c r="P789" s="71">
        <v>1.69</v>
      </c>
      <c r="Q789" s="71"/>
      <c r="R789" s="77">
        <v>3070</v>
      </c>
    </row>
    <row r="790" spans="1:18" x14ac:dyDescent="0.2">
      <c r="A790" s="27" t="s">
        <v>376</v>
      </c>
      <c r="B790" s="27" t="s">
        <v>105</v>
      </c>
      <c r="C790" s="27" t="s">
        <v>377</v>
      </c>
      <c r="D790" s="27" t="s">
        <v>107</v>
      </c>
      <c r="E790" s="27" t="s">
        <v>108</v>
      </c>
      <c r="F790" s="27" t="s">
        <v>68</v>
      </c>
      <c r="G790" s="27" t="s">
        <v>239</v>
      </c>
      <c r="H790" s="27" t="s">
        <v>169</v>
      </c>
      <c r="I790" s="27" t="s">
        <v>170</v>
      </c>
      <c r="J790" s="27" t="s">
        <v>103</v>
      </c>
      <c r="K790" s="27" t="s">
        <v>104</v>
      </c>
      <c r="L790" s="27" t="s">
        <v>134</v>
      </c>
      <c r="M790" s="27" t="s">
        <v>135</v>
      </c>
      <c r="N790" s="27" t="s">
        <v>389</v>
      </c>
      <c r="O790" s="27" t="s">
        <v>546</v>
      </c>
      <c r="P790" s="71">
        <v>1.85</v>
      </c>
      <c r="Q790" s="71"/>
      <c r="R790" s="77">
        <v>7063</v>
      </c>
    </row>
    <row r="791" spans="1:18" x14ac:dyDescent="0.2">
      <c r="A791" s="27" t="s">
        <v>376</v>
      </c>
      <c r="B791" s="27" t="s">
        <v>105</v>
      </c>
      <c r="C791" s="27" t="s">
        <v>377</v>
      </c>
      <c r="D791" s="27" t="s">
        <v>107</v>
      </c>
      <c r="E791" s="27" t="s">
        <v>108</v>
      </c>
      <c r="F791" s="27" t="s">
        <v>68</v>
      </c>
      <c r="G791" s="27" t="s">
        <v>239</v>
      </c>
      <c r="H791" s="27" t="s">
        <v>169</v>
      </c>
      <c r="I791" s="27" t="s">
        <v>170</v>
      </c>
      <c r="J791" s="27" t="s">
        <v>103</v>
      </c>
      <c r="K791" s="27" t="s">
        <v>104</v>
      </c>
      <c r="L791" s="27" t="s">
        <v>99</v>
      </c>
      <c r="M791" s="27" t="s">
        <v>100</v>
      </c>
      <c r="N791" s="27" t="s">
        <v>382</v>
      </c>
      <c r="O791" s="27" t="s">
        <v>491</v>
      </c>
      <c r="P791" s="71">
        <v>5.45</v>
      </c>
      <c r="Q791" s="71"/>
      <c r="R791" s="77">
        <v>5044</v>
      </c>
    </row>
    <row r="792" spans="1:18" x14ac:dyDescent="0.2">
      <c r="A792" s="27" t="s">
        <v>376</v>
      </c>
      <c r="B792" s="27" t="s">
        <v>105</v>
      </c>
      <c r="C792" s="27" t="s">
        <v>377</v>
      </c>
      <c r="D792" s="27" t="s">
        <v>107</v>
      </c>
      <c r="E792" s="27" t="s">
        <v>108</v>
      </c>
      <c r="F792" s="27" t="s">
        <v>68</v>
      </c>
      <c r="G792" s="27" t="s">
        <v>239</v>
      </c>
      <c r="H792" s="27" t="s">
        <v>169</v>
      </c>
      <c r="I792" s="27" t="s">
        <v>170</v>
      </c>
      <c r="J792" s="27" t="s">
        <v>103</v>
      </c>
      <c r="K792" s="27" t="s">
        <v>104</v>
      </c>
      <c r="L792" s="27" t="s">
        <v>99</v>
      </c>
      <c r="M792" s="27" t="s">
        <v>100</v>
      </c>
      <c r="N792" s="27" t="s">
        <v>378</v>
      </c>
      <c r="O792" s="27" t="s">
        <v>494</v>
      </c>
      <c r="P792" s="71">
        <v>9.91</v>
      </c>
      <c r="Q792" s="71"/>
      <c r="R792" s="77">
        <v>9356</v>
      </c>
    </row>
    <row r="793" spans="1:18" x14ac:dyDescent="0.2">
      <c r="A793" s="27" t="s">
        <v>376</v>
      </c>
      <c r="B793" s="27" t="s">
        <v>105</v>
      </c>
      <c r="C793" s="27" t="s">
        <v>377</v>
      </c>
      <c r="D793" s="27" t="s">
        <v>107</v>
      </c>
      <c r="E793" s="27" t="s">
        <v>108</v>
      </c>
      <c r="F793" s="27" t="s">
        <v>68</v>
      </c>
      <c r="G793" s="27" t="s">
        <v>239</v>
      </c>
      <c r="H793" s="27" t="s">
        <v>169</v>
      </c>
      <c r="I793" s="27" t="s">
        <v>170</v>
      </c>
      <c r="J793" s="27" t="s">
        <v>103</v>
      </c>
      <c r="K793" s="27" t="s">
        <v>104</v>
      </c>
      <c r="L793" s="27" t="s">
        <v>99</v>
      </c>
      <c r="M793" s="27" t="s">
        <v>100</v>
      </c>
      <c r="N793" s="27" t="s">
        <v>406</v>
      </c>
      <c r="O793" s="27" t="s">
        <v>566</v>
      </c>
      <c r="P793" s="71">
        <v>1.34</v>
      </c>
      <c r="Q793" s="71"/>
      <c r="R793" s="77">
        <v>1182</v>
      </c>
    </row>
    <row r="794" spans="1:18" x14ac:dyDescent="0.2">
      <c r="A794" s="27" t="s">
        <v>376</v>
      </c>
      <c r="B794" s="27" t="s">
        <v>105</v>
      </c>
      <c r="C794" s="27" t="s">
        <v>377</v>
      </c>
      <c r="D794" s="27" t="s">
        <v>107</v>
      </c>
      <c r="E794" s="27" t="s">
        <v>108</v>
      </c>
      <c r="F794" s="27" t="s">
        <v>68</v>
      </c>
      <c r="G794" s="27" t="s">
        <v>239</v>
      </c>
      <c r="H794" s="27" t="s">
        <v>169</v>
      </c>
      <c r="I794" s="27" t="s">
        <v>170</v>
      </c>
      <c r="J794" s="27" t="s">
        <v>103</v>
      </c>
      <c r="K794" s="27" t="s">
        <v>104</v>
      </c>
      <c r="L794" s="27" t="s">
        <v>99</v>
      </c>
      <c r="M794" s="27" t="s">
        <v>100</v>
      </c>
      <c r="N794" s="27" t="s">
        <v>386</v>
      </c>
      <c r="O794" s="27" t="s">
        <v>526</v>
      </c>
      <c r="P794" s="71">
        <v>2.2200000000000002</v>
      </c>
      <c r="Q794" s="71"/>
      <c r="R794" s="77">
        <v>1641</v>
      </c>
    </row>
    <row r="795" spans="1:18" x14ac:dyDescent="0.2">
      <c r="A795" s="27" t="s">
        <v>376</v>
      </c>
      <c r="B795" s="27" t="s">
        <v>105</v>
      </c>
      <c r="C795" s="27" t="s">
        <v>377</v>
      </c>
      <c r="D795" s="27" t="s">
        <v>107</v>
      </c>
      <c r="E795" s="27" t="s">
        <v>108</v>
      </c>
      <c r="F795" s="27" t="s">
        <v>68</v>
      </c>
      <c r="G795" s="27" t="s">
        <v>239</v>
      </c>
      <c r="H795" s="27" t="s">
        <v>169</v>
      </c>
      <c r="I795" s="27" t="s">
        <v>170</v>
      </c>
      <c r="J795" s="27" t="s">
        <v>103</v>
      </c>
      <c r="K795" s="27" t="s">
        <v>104</v>
      </c>
      <c r="L795" s="27" t="s">
        <v>99</v>
      </c>
      <c r="M795" s="27" t="s">
        <v>100</v>
      </c>
      <c r="N795" s="27" t="s">
        <v>387</v>
      </c>
      <c r="O795" s="27" t="s">
        <v>496</v>
      </c>
      <c r="P795" s="71">
        <v>6.67</v>
      </c>
      <c r="Q795" s="71"/>
      <c r="R795" s="77">
        <v>5265</v>
      </c>
    </row>
    <row r="796" spans="1:18" x14ac:dyDescent="0.2">
      <c r="A796" s="27" t="s">
        <v>376</v>
      </c>
      <c r="B796" s="27" t="s">
        <v>105</v>
      </c>
      <c r="C796" s="27" t="s">
        <v>377</v>
      </c>
      <c r="D796" s="27" t="s">
        <v>107</v>
      </c>
      <c r="E796" s="27" t="s">
        <v>108</v>
      </c>
      <c r="F796" s="27" t="s">
        <v>68</v>
      </c>
      <c r="G796" s="27" t="s">
        <v>239</v>
      </c>
      <c r="H796" s="27" t="s">
        <v>169</v>
      </c>
      <c r="I796" s="27" t="s">
        <v>170</v>
      </c>
      <c r="J796" s="27" t="s">
        <v>103</v>
      </c>
      <c r="K796" s="27" t="s">
        <v>104</v>
      </c>
      <c r="L796" s="27" t="s">
        <v>99</v>
      </c>
      <c r="M796" s="27" t="s">
        <v>100</v>
      </c>
      <c r="N796" s="27" t="s">
        <v>380</v>
      </c>
      <c r="O796" s="27" t="s">
        <v>500</v>
      </c>
      <c r="P796" s="71">
        <v>3.61</v>
      </c>
      <c r="Q796" s="71"/>
      <c r="R796" s="77">
        <v>2762</v>
      </c>
    </row>
    <row r="797" spans="1:18" x14ac:dyDescent="0.2">
      <c r="A797" s="27" t="s">
        <v>376</v>
      </c>
      <c r="B797" s="27" t="s">
        <v>105</v>
      </c>
      <c r="C797" s="27" t="s">
        <v>377</v>
      </c>
      <c r="D797" s="27" t="s">
        <v>107</v>
      </c>
      <c r="E797" s="27" t="s">
        <v>108</v>
      </c>
      <c r="F797" s="27" t="s">
        <v>68</v>
      </c>
      <c r="G797" s="27" t="s">
        <v>239</v>
      </c>
      <c r="H797" s="27" t="s">
        <v>169</v>
      </c>
      <c r="I797" s="27" t="s">
        <v>170</v>
      </c>
      <c r="J797" s="27" t="s">
        <v>103</v>
      </c>
      <c r="K797" s="27" t="s">
        <v>104</v>
      </c>
      <c r="L797" s="27" t="s">
        <v>99</v>
      </c>
      <c r="M797" s="27" t="s">
        <v>100</v>
      </c>
      <c r="N797" s="27" t="s">
        <v>102</v>
      </c>
      <c r="O797" s="27" t="s">
        <v>490</v>
      </c>
      <c r="P797" s="71">
        <v>23.74</v>
      </c>
      <c r="Q797" s="71"/>
      <c r="R797" s="77">
        <v>12182</v>
      </c>
    </row>
    <row r="798" spans="1:18" x14ac:dyDescent="0.2">
      <c r="A798" s="27" t="s">
        <v>376</v>
      </c>
      <c r="B798" s="27" t="s">
        <v>105</v>
      </c>
      <c r="C798" s="27" t="s">
        <v>377</v>
      </c>
      <c r="D798" s="27" t="s">
        <v>107</v>
      </c>
      <c r="E798" s="27" t="s">
        <v>108</v>
      </c>
      <c r="F798" s="27" t="s">
        <v>68</v>
      </c>
      <c r="G798" s="27" t="s">
        <v>239</v>
      </c>
      <c r="H798" s="27" t="s">
        <v>169</v>
      </c>
      <c r="I798" s="27" t="s">
        <v>170</v>
      </c>
      <c r="J798" s="27" t="s">
        <v>103</v>
      </c>
      <c r="K798" s="27" t="s">
        <v>104</v>
      </c>
      <c r="L798" s="27" t="s">
        <v>99</v>
      </c>
      <c r="M798" s="27" t="s">
        <v>100</v>
      </c>
      <c r="N798" s="27" t="s">
        <v>408</v>
      </c>
      <c r="O798" s="27" t="s">
        <v>502</v>
      </c>
      <c r="P798" s="71">
        <v>2.19</v>
      </c>
      <c r="Q798" s="71"/>
      <c r="R798" s="77">
        <v>1424</v>
      </c>
    </row>
    <row r="799" spans="1:18" x14ac:dyDescent="0.2">
      <c r="A799" s="27" t="s">
        <v>376</v>
      </c>
      <c r="B799" s="27" t="s">
        <v>105</v>
      </c>
      <c r="C799" s="27" t="s">
        <v>377</v>
      </c>
      <c r="D799" s="27" t="s">
        <v>107</v>
      </c>
      <c r="E799" s="27" t="s">
        <v>108</v>
      </c>
      <c r="F799" s="27" t="s">
        <v>68</v>
      </c>
      <c r="G799" s="27" t="s">
        <v>239</v>
      </c>
      <c r="H799" s="27" t="s">
        <v>169</v>
      </c>
      <c r="I799" s="27" t="s">
        <v>170</v>
      </c>
      <c r="J799" s="27" t="s">
        <v>103</v>
      </c>
      <c r="K799" s="27" t="s">
        <v>104</v>
      </c>
      <c r="L799" s="27" t="s">
        <v>99</v>
      </c>
      <c r="M799" s="27" t="s">
        <v>100</v>
      </c>
      <c r="N799" s="27" t="s">
        <v>391</v>
      </c>
      <c r="O799" s="27" t="s">
        <v>504</v>
      </c>
      <c r="P799" s="71">
        <v>1.88</v>
      </c>
      <c r="Q799" s="71"/>
      <c r="R799" s="77">
        <v>1944</v>
      </c>
    </row>
    <row r="800" spans="1:18" x14ac:dyDescent="0.2">
      <c r="A800" s="27" t="s">
        <v>376</v>
      </c>
      <c r="B800" s="27" t="s">
        <v>105</v>
      </c>
      <c r="C800" s="27" t="s">
        <v>377</v>
      </c>
      <c r="D800" s="27" t="s">
        <v>107</v>
      </c>
      <c r="E800" s="27" t="s">
        <v>108</v>
      </c>
      <c r="F800" s="27" t="s">
        <v>68</v>
      </c>
      <c r="G800" s="27" t="s">
        <v>239</v>
      </c>
      <c r="H800" s="27" t="s">
        <v>169</v>
      </c>
      <c r="I800" s="27" t="s">
        <v>170</v>
      </c>
      <c r="J800" s="27" t="s">
        <v>103</v>
      </c>
      <c r="K800" s="27" t="s">
        <v>104</v>
      </c>
      <c r="L800" s="27" t="s">
        <v>99</v>
      </c>
      <c r="M800" s="27" t="s">
        <v>100</v>
      </c>
      <c r="N800" s="27" t="s">
        <v>381</v>
      </c>
      <c r="O800" s="27" t="s">
        <v>510</v>
      </c>
      <c r="P800" s="71">
        <v>4.33</v>
      </c>
      <c r="Q800" s="71"/>
      <c r="R800" s="77">
        <v>3123</v>
      </c>
    </row>
    <row r="801" spans="1:18" x14ac:dyDescent="0.2">
      <c r="A801" s="27" t="s">
        <v>376</v>
      </c>
      <c r="B801" s="27" t="s">
        <v>105</v>
      </c>
      <c r="C801" s="27" t="s">
        <v>377</v>
      </c>
      <c r="D801" s="27" t="s">
        <v>107</v>
      </c>
      <c r="E801" s="27" t="s">
        <v>108</v>
      </c>
      <c r="F801" s="27" t="s">
        <v>68</v>
      </c>
      <c r="G801" s="27" t="s">
        <v>239</v>
      </c>
      <c r="H801" s="27" t="s">
        <v>169</v>
      </c>
      <c r="I801" s="27" t="s">
        <v>170</v>
      </c>
      <c r="J801" s="27" t="s">
        <v>103</v>
      </c>
      <c r="K801" s="27" t="s">
        <v>104</v>
      </c>
      <c r="L801" s="27" t="s">
        <v>99</v>
      </c>
      <c r="M801" s="27" t="s">
        <v>100</v>
      </c>
      <c r="N801" s="27" t="s">
        <v>411</v>
      </c>
      <c r="O801" s="27" t="s">
        <v>556</v>
      </c>
      <c r="P801" s="71">
        <v>1.38</v>
      </c>
      <c r="Q801" s="71"/>
      <c r="R801" s="77">
        <v>5497</v>
      </c>
    </row>
    <row r="802" spans="1:18" x14ac:dyDescent="0.2">
      <c r="A802" s="27" t="s">
        <v>376</v>
      </c>
      <c r="B802" s="27" t="s">
        <v>105</v>
      </c>
      <c r="C802" s="27" t="s">
        <v>377</v>
      </c>
      <c r="D802" s="27" t="s">
        <v>107</v>
      </c>
      <c r="E802" s="27" t="s">
        <v>108</v>
      </c>
      <c r="F802" s="27" t="s">
        <v>68</v>
      </c>
      <c r="G802" s="27" t="s">
        <v>239</v>
      </c>
      <c r="H802" s="27" t="s">
        <v>169</v>
      </c>
      <c r="I802" s="27" t="s">
        <v>170</v>
      </c>
      <c r="J802" s="27" t="s">
        <v>103</v>
      </c>
      <c r="K802" s="27" t="s">
        <v>104</v>
      </c>
      <c r="L802" s="27" t="s">
        <v>99</v>
      </c>
      <c r="M802" s="27" t="s">
        <v>100</v>
      </c>
      <c r="N802" s="27" t="s">
        <v>394</v>
      </c>
      <c r="O802" s="27" t="s">
        <v>512</v>
      </c>
      <c r="P802" s="71">
        <v>2.2000000000000002</v>
      </c>
      <c r="Q802" s="71"/>
      <c r="R802" s="77">
        <v>1480</v>
      </c>
    </row>
    <row r="803" spans="1:18" x14ac:dyDescent="0.2">
      <c r="A803" s="27" t="s">
        <v>376</v>
      </c>
      <c r="B803" s="27" t="s">
        <v>105</v>
      </c>
      <c r="C803" s="27" t="s">
        <v>377</v>
      </c>
      <c r="D803" s="27" t="s">
        <v>107</v>
      </c>
      <c r="E803" s="27" t="s">
        <v>108</v>
      </c>
      <c r="F803" s="27" t="s">
        <v>68</v>
      </c>
      <c r="G803" s="27" t="s">
        <v>239</v>
      </c>
      <c r="H803" s="27" t="s">
        <v>169</v>
      </c>
      <c r="I803" s="27" t="s">
        <v>170</v>
      </c>
      <c r="J803" s="27" t="s">
        <v>103</v>
      </c>
      <c r="K803" s="27" t="s">
        <v>104</v>
      </c>
      <c r="L803" s="27" t="s">
        <v>99</v>
      </c>
      <c r="M803" s="27" t="s">
        <v>100</v>
      </c>
      <c r="N803" s="27" t="s">
        <v>400</v>
      </c>
      <c r="O803" s="27" t="s">
        <v>519</v>
      </c>
      <c r="P803" s="71">
        <v>1.77</v>
      </c>
      <c r="Q803" s="71"/>
      <c r="R803" s="77">
        <v>1837</v>
      </c>
    </row>
    <row r="804" spans="1:18" x14ac:dyDescent="0.2">
      <c r="A804" s="27" t="s">
        <v>376</v>
      </c>
      <c r="B804" s="27" t="s">
        <v>105</v>
      </c>
      <c r="C804" s="27" t="s">
        <v>377</v>
      </c>
      <c r="D804" s="27" t="s">
        <v>107</v>
      </c>
      <c r="E804" s="27" t="s">
        <v>108</v>
      </c>
      <c r="F804" s="27" t="s">
        <v>68</v>
      </c>
      <c r="G804" s="27" t="s">
        <v>239</v>
      </c>
      <c r="H804" s="27" t="s">
        <v>169</v>
      </c>
      <c r="I804" s="27" t="s">
        <v>170</v>
      </c>
      <c r="J804" s="27" t="s">
        <v>103</v>
      </c>
      <c r="K804" s="27" t="s">
        <v>104</v>
      </c>
      <c r="L804" s="27" t="s">
        <v>99</v>
      </c>
      <c r="M804" s="27" t="s">
        <v>100</v>
      </c>
      <c r="N804" s="27" t="s">
        <v>405</v>
      </c>
      <c r="O804" s="27" t="s">
        <v>523</v>
      </c>
      <c r="P804" s="71">
        <v>1.8</v>
      </c>
      <c r="Q804" s="71"/>
      <c r="R804" s="77">
        <v>2015</v>
      </c>
    </row>
    <row r="805" spans="1:18" x14ac:dyDescent="0.2">
      <c r="A805" s="27" t="s">
        <v>376</v>
      </c>
      <c r="B805" s="27" t="s">
        <v>105</v>
      </c>
      <c r="C805" s="27" t="s">
        <v>377</v>
      </c>
      <c r="D805" s="27" t="s">
        <v>107</v>
      </c>
      <c r="E805" s="27" t="s">
        <v>108</v>
      </c>
      <c r="F805" s="27" t="s">
        <v>68</v>
      </c>
      <c r="G805" s="27" t="s">
        <v>239</v>
      </c>
      <c r="H805" s="27" t="s">
        <v>169</v>
      </c>
      <c r="I805" s="27" t="s">
        <v>170</v>
      </c>
      <c r="J805" s="27" t="s">
        <v>103</v>
      </c>
      <c r="K805" s="27" t="s">
        <v>104</v>
      </c>
      <c r="L805" s="27" t="s">
        <v>99</v>
      </c>
      <c r="M805" s="27" t="s">
        <v>100</v>
      </c>
      <c r="N805" s="27" t="s">
        <v>402</v>
      </c>
      <c r="O805" s="27" t="s">
        <v>524</v>
      </c>
      <c r="P805" s="71">
        <v>2.76</v>
      </c>
      <c r="Q805" s="71"/>
      <c r="R805" s="77">
        <v>2098</v>
      </c>
    </row>
    <row r="806" spans="1:18" x14ac:dyDescent="0.2">
      <c r="A806" s="27" t="s">
        <v>376</v>
      </c>
      <c r="B806" s="27" t="s">
        <v>105</v>
      </c>
      <c r="C806" s="27" t="s">
        <v>377</v>
      </c>
      <c r="D806" s="27" t="s">
        <v>107</v>
      </c>
      <c r="E806" s="27" t="s">
        <v>108</v>
      </c>
      <c r="F806" s="27" t="s">
        <v>68</v>
      </c>
      <c r="G806" s="27" t="s">
        <v>239</v>
      </c>
      <c r="H806" s="27" t="s">
        <v>169</v>
      </c>
      <c r="I806" s="27" t="s">
        <v>170</v>
      </c>
      <c r="J806" s="27" t="s">
        <v>103</v>
      </c>
      <c r="K806" s="27" t="s">
        <v>104</v>
      </c>
      <c r="L806" s="27" t="s">
        <v>99</v>
      </c>
      <c r="M806" s="27" t="s">
        <v>100</v>
      </c>
      <c r="N806" s="27" t="s">
        <v>403</v>
      </c>
      <c r="O806" s="27" t="s">
        <v>525</v>
      </c>
      <c r="P806" s="71">
        <v>1.78</v>
      </c>
      <c r="Q806" s="71"/>
      <c r="R806" s="77">
        <v>532</v>
      </c>
    </row>
    <row r="807" spans="1:18" x14ac:dyDescent="0.2">
      <c r="A807" s="27" t="s">
        <v>376</v>
      </c>
      <c r="B807" s="27" t="s">
        <v>105</v>
      </c>
      <c r="C807" s="27" t="s">
        <v>377</v>
      </c>
      <c r="D807" s="27" t="s">
        <v>107</v>
      </c>
      <c r="E807" s="27" t="s">
        <v>108</v>
      </c>
      <c r="F807" s="27" t="s">
        <v>68</v>
      </c>
      <c r="G807" s="27" t="s">
        <v>239</v>
      </c>
      <c r="H807" s="27" t="s">
        <v>169</v>
      </c>
      <c r="I807" s="27" t="s">
        <v>170</v>
      </c>
      <c r="J807" s="27" t="s">
        <v>103</v>
      </c>
      <c r="K807" s="27" t="s">
        <v>104</v>
      </c>
      <c r="L807" s="27" t="s">
        <v>161</v>
      </c>
      <c r="M807" s="27" t="s">
        <v>162</v>
      </c>
      <c r="N807" s="27" t="s">
        <v>382</v>
      </c>
      <c r="O807" s="27" t="s">
        <v>491</v>
      </c>
      <c r="P807" s="71">
        <v>2.02</v>
      </c>
      <c r="Q807" s="71"/>
      <c r="R807" s="77">
        <v>19738</v>
      </c>
    </row>
    <row r="808" spans="1:18" x14ac:dyDescent="0.2">
      <c r="A808" s="27" t="s">
        <v>376</v>
      </c>
      <c r="B808" s="27" t="s">
        <v>105</v>
      </c>
      <c r="C808" s="27" t="s">
        <v>377</v>
      </c>
      <c r="D808" s="27" t="s">
        <v>107</v>
      </c>
      <c r="E808" s="27" t="s">
        <v>108</v>
      </c>
      <c r="F808" s="27" t="s">
        <v>68</v>
      </c>
      <c r="G808" s="27" t="s">
        <v>239</v>
      </c>
      <c r="H808" s="27" t="s">
        <v>169</v>
      </c>
      <c r="I808" s="27" t="s">
        <v>170</v>
      </c>
      <c r="J808" s="27" t="s">
        <v>103</v>
      </c>
      <c r="K808" s="27" t="s">
        <v>104</v>
      </c>
      <c r="L808" s="27" t="s">
        <v>161</v>
      </c>
      <c r="M808" s="27" t="s">
        <v>162</v>
      </c>
      <c r="N808" s="27" t="s">
        <v>378</v>
      </c>
      <c r="O808" s="27" t="s">
        <v>494</v>
      </c>
      <c r="P808" s="71">
        <v>4.01</v>
      </c>
      <c r="Q808" s="71"/>
      <c r="R808" s="77">
        <v>41161</v>
      </c>
    </row>
    <row r="809" spans="1:18" x14ac:dyDescent="0.2">
      <c r="A809" s="27" t="s">
        <v>376</v>
      </c>
      <c r="B809" s="27" t="s">
        <v>105</v>
      </c>
      <c r="C809" s="27" t="s">
        <v>377</v>
      </c>
      <c r="D809" s="27" t="s">
        <v>107</v>
      </c>
      <c r="E809" s="27" t="s">
        <v>108</v>
      </c>
      <c r="F809" s="27" t="s">
        <v>68</v>
      </c>
      <c r="G809" s="27" t="s">
        <v>239</v>
      </c>
      <c r="H809" s="27" t="s">
        <v>169</v>
      </c>
      <c r="I809" s="27" t="s">
        <v>170</v>
      </c>
      <c r="J809" s="27" t="s">
        <v>103</v>
      </c>
      <c r="K809" s="27" t="s">
        <v>104</v>
      </c>
      <c r="L809" s="27" t="s">
        <v>161</v>
      </c>
      <c r="M809" s="27" t="s">
        <v>162</v>
      </c>
      <c r="N809" s="27" t="s">
        <v>387</v>
      </c>
      <c r="O809" s="27" t="s">
        <v>496</v>
      </c>
      <c r="P809" s="71">
        <v>3.04</v>
      </c>
      <c r="Q809" s="71"/>
      <c r="R809" s="77">
        <v>34076</v>
      </c>
    </row>
    <row r="810" spans="1:18" x14ac:dyDescent="0.2">
      <c r="A810" s="27" t="s">
        <v>376</v>
      </c>
      <c r="B810" s="27" t="s">
        <v>105</v>
      </c>
      <c r="C810" s="27" t="s">
        <v>377</v>
      </c>
      <c r="D810" s="27" t="s">
        <v>107</v>
      </c>
      <c r="E810" s="27" t="s">
        <v>108</v>
      </c>
      <c r="F810" s="27" t="s">
        <v>68</v>
      </c>
      <c r="G810" s="27" t="s">
        <v>239</v>
      </c>
      <c r="H810" s="27" t="s">
        <v>169</v>
      </c>
      <c r="I810" s="27" t="s">
        <v>170</v>
      </c>
      <c r="J810" s="27" t="s">
        <v>103</v>
      </c>
      <c r="K810" s="27" t="s">
        <v>104</v>
      </c>
      <c r="L810" s="27" t="s">
        <v>161</v>
      </c>
      <c r="M810" s="27" t="s">
        <v>162</v>
      </c>
      <c r="N810" s="27" t="s">
        <v>380</v>
      </c>
      <c r="O810" s="27" t="s">
        <v>500</v>
      </c>
      <c r="P810" s="71">
        <v>1.97</v>
      </c>
      <c r="Q810" s="71"/>
      <c r="R810" s="77">
        <v>25761</v>
      </c>
    </row>
    <row r="811" spans="1:18" x14ac:dyDescent="0.2">
      <c r="A811" s="27" t="s">
        <v>376</v>
      </c>
      <c r="B811" s="27" t="s">
        <v>105</v>
      </c>
      <c r="C811" s="27" t="s">
        <v>377</v>
      </c>
      <c r="D811" s="27" t="s">
        <v>107</v>
      </c>
      <c r="E811" s="27" t="s">
        <v>108</v>
      </c>
      <c r="F811" s="27" t="s">
        <v>68</v>
      </c>
      <c r="G811" s="27" t="s">
        <v>239</v>
      </c>
      <c r="H811" s="27" t="s">
        <v>169</v>
      </c>
      <c r="I811" s="27" t="s">
        <v>170</v>
      </c>
      <c r="J811" s="27" t="s">
        <v>103</v>
      </c>
      <c r="K811" s="27" t="s">
        <v>104</v>
      </c>
      <c r="L811" s="27" t="s">
        <v>161</v>
      </c>
      <c r="M811" s="27" t="s">
        <v>162</v>
      </c>
      <c r="N811" s="27" t="s">
        <v>102</v>
      </c>
      <c r="O811" s="27" t="s">
        <v>490</v>
      </c>
      <c r="P811" s="71">
        <v>1.61</v>
      </c>
      <c r="Q811" s="71"/>
      <c r="R811" s="77">
        <v>19246</v>
      </c>
    </row>
    <row r="812" spans="1:18" x14ac:dyDescent="0.2">
      <c r="A812" s="27" t="s">
        <v>376</v>
      </c>
      <c r="B812" s="27" t="s">
        <v>105</v>
      </c>
      <c r="C812" s="27" t="s">
        <v>377</v>
      </c>
      <c r="D812" s="27" t="s">
        <v>107</v>
      </c>
      <c r="E812" s="27" t="s">
        <v>108</v>
      </c>
      <c r="F812" s="27" t="s">
        <v>68</v>
      </c>
      <c r="G812" s="27" t="s">
        <v>239</v>
      </c>
      <c r="H812" s="27" t="s">
        <v>169</v>
      </c>
      <c r="I812" s="27" t="s">
        <v>170</v>
      </c>
      <c r="J812" s="27" t="s">
        <v>103</v>
      </c>
      <c r="K812" s="27" t="s">
        <v>104</v>
      </c>
      <c r="L812" s="27" t="s">
        <v>161</v>
      </c>
      <c r="M812" s="27" t="s">
        <v>162</v>
      </c>
      <c r="N812" s="27" t="s">
        <v>383</v>
      </c>
      <c r="O812" s="27" t="s">
        <v>505</v>
      </c>
      <c r="P812" s="71">
        <v>2.37</v>
      </c>
      <c r="Q812" s="71"/>
      <c r="R812" s="77">
        <v>34326</v>
      </c>
    </row>
    <row r="813" spans="1:18" x14ac:dyDescent="0.2">
      <c r="A813" s="27" t="s">
        <v>376</v>
      </c>
      <c r="B813" s="27" t="s">
        <v>105</v>
      </c>
      <c r="C813" s="27" t="s">
        <v>377</v>
      </c>
      <c r="D813" s="27" t="s">
        <v>107</v>
      </c>
      <c r="E813" s="27" t="s">
        <v>108</v>
      </c>
      <c r="F813" s="27" t="s">
        <v>68</v>
      </c>
      <c r="G813" s="27" t="s">
        <v>239</v>
      </c>
      <c r="H813" s="27" t="s">
        <v>169</v>
      </c>
      <c r="I813" s="27" t="s">
        <v>170</v>
      </c>
      <c r="J813" s="27" t="s">
        <v>283</v>
      </c>
      <c r="K813" s="27" t="s">
        <v>284</v>
      </c>
      <c r="L813" s="27" t="s">
        <v>285</v>
      </c>
      <c r="M813" s="27" t="s">
        <v>286</v>
      </c>
      <c r="N813" s="27" t="s">
        <v>397</v>
      </c>
      <c r="O813" s="27" t="s">
        <v>560</v>
      </c>
      <c r="P813" s="71">
        <v>21.94</v>
      </c>
      <c r="Q813" s="71"/>
      <c r="R813" s="77">
        <v>69</v>
      </c>
    </row>
    <row r="814" spans="1:18" x14ac:dyDescent="0.2">
      <c r="A814" s="27" t="s">
        <v>376</v>
      </c>
      <c r="B814" s="27" t="s">
        <v>105</v>
      </c>
      <c r="C814" s="27" t="s">
        <v>377</v>
      </c>
      <c r="D814" s="27" t="s">
        <v>107</v>
      </c>
      <c r="E814" s="27" t="s">
        <v>108</v>
      </c>
      <c r="F814" s="27" t="s">
        <v>68</v>
      </c>
      <c r="G814" s="27" t="s">
        <v>239</v>
      </c>
      <c r="H814" s="27" t="s">
        <v>171</v>
      </c>
      <c r="I814" s="27" t="s">
        <v>172</v>
      </c>
      <c r="J814" s="27" t="s">
        <v>243</v>
      </c>
      <c r="K814" s="27" t="s">
        <v>244</v>
      </c>
      <c r="L814" s="27" t="s">
        <v>91</v>
      </c>
      <c r="M814" s="27" t="s">
        <v>92</v>
      </c>
      <c r="N814" s="27" t="s">
        <v>387</v>
      </c>
      <c r="O814" s="27" t="s">
        <v>496</v>
      </c>
      <c r="P814" s="71">
        <v>1.8</v>
      </c>
      <c r="Q814" s="71"/>
      <c r="R814" s="77">
        <v>7</v>
      </c>
    </row>
    <row r="815" spans="1:18" x14ac:dyDescent="0.2">
      <c r="A815" s="27" t="s">
        <v>376</v>
      </c>
      <c r="B815" s="27" t="s">
        <v>105</v>
      </c>
      <c r="C815" s="27" t="s">
        <v>377</v>
      </c>
      <c r="D815" s="27" t="s">
        <v>107</v>
      </c>
      <c r="E815" s="27" t="s">
        <v>108</v>
      </c>
      <c r="F815" s="27" t="s">
        <v>68</v>
      </c>
      <c r="G815" s="27" t="s">
        <v>239</v>
      </c>
      <c r="H815" s="27" t="s">
        <v>171</v>
      </c>
      <c r="I815" s="27" t="s">
        <v>172</v>
      </c>
      <c r="J815" s="27" t="s">
        <v>103</v>
      </c>
      <c r="K815" s="27" t="s">
        <v>104</v>
      </c>
      <c r="L815" s="27" t="s">
        <v>134</v>
      </c>
      <c r="M815" s="27" t="s">
        <v>135</v>
      </c>
      <c r="N815" s="27" t="s">
        <v>382</v>
      </c>
      <c r="O815" s="27" t="s">
        <v>491</v>
      </c>
      <c r="P815" s="71">
        <v>1.37</v>
      </c>
      <c r="Q815" s="71"/>
      <c r="R815" s="77">
        <v>2278</v>
      </c>
    </row>
    <row r="816" spans="1:18" x14ac:dyDescent="0.2">
      <c r="A816" s="27" t="s">
        <v>376</v>
      </c>
      <c r="B816" s="27" t="s">
        <v>105</v>
      </c>
      <c r="C816" s="27" t="s">
        <v>377</v>
      </c>
      <c r="D816" s="27" t="s">
        <v>107</v>
      </c>
      <c r="E816" s="27" t="s">
        <v>108</v>
      </c>
      <c r="F816" s="27" t="s">
        <v>68</v>
      </c>
      <c r="G816" s="27" t="s">
        <v>239</v>
      </c>
      <c r="H816" s="27" t="s">
        <v>171</v>
      </c>
      <c r="I816" s="27" t="s">
        <v>172</v>
      </c>
      <c r="J816" s="27" t="s">
        <v>103</v>
      </c>
      <c r="K816" s="27" t="s">
        <v>104</v>
      </c>
      <c r="L816" s="27" t="s">
        <v>134</v>
      </c>
      <c r="M816" s="27" t="s">
        <v>135</v>
      </c>
      <c r="N816" s="27" t="s">
        <v>378</v>
      </c>
      <c r="O816" s="27" t="s">
        <v>494</v>
      </c>
      <c r="P816" s="71">
        <v>2.15</v>
      </c>
      <c r="Q816" s="71"/>
      <c r="R816" s="77">
        <v>4676</v>
      </c>
    </row>
    <row r="817" spans="1:18" x14ac:dyDescent="0.2">
      <c r="A817" s="27" t="s">
        <v>376</v>
      </c>
      <c r="B817" s="27" t="s">
        <v>105</v>
      </c>
      <c r="C817" s="27" t="s">
        <v>377</v>
      </c>
      <c r="D817" s="27" t="s">
        <v>107</v>
      </c>
      <c r="E817" s="27" t="s">
        <v>108</v>
      </c>
      <c r="F817" s="27" t="s">
        <v>68</v>
      </c>
      <c r="G817" s="27" t="s">
        <v>239</v>
      </c>
      <c r="H817" s="27" t="s">
        <v>171</v>
      </c>
      <c r="I817" s="27" t="s">
        <v>172</v>
      </c>
      <c r="J817" s="27" t="s">
        <v>103</v>
      </c>
      <c r="K817" s="27" t="s">
        <v>104</v>
      </c>
      <c r="L817" s="27" t="s">
        <v>134</v>
      </c>
      <c r="M817" s="27" t="s">
        <v>135</v>
      </c>
      <c r="N817" s="27" t="s">
        <v>380</v>
      </c>
      <c r="O817" s="27" t="s">
        <v>500</v>
      </c>
      <c r="P817" s="71">
        <v>1.43</v>
      </c>
      <c r="Q817" s="71"/>
      <c r="R817" s="77">
        <v>8228</v>
      </c>
    </row>
    <row r="818" spans="1:18" x14ac:dyDescent="0.2">
      <c r="A818" s="27" t="s">
        <v>376</v>
      </c>
      <c r="B818" s="27" t="s">
        <v>105</v>
      </c>
      <c r="C818" s="27" t="s">
        <v>377</v>
      </c>
      <c r="D818" s="27" t="s">
        <v>107</v>
      </c>
      <c r="E818" s="27" t="s">
        <v>108</v>
      </c>
      <c r="F818" s="27" t="s">
        <v>68</v>
      </c>
      <c r="G818" s="27" t="s">
        <v>239</v>
      </c>
      <c r="H818" s="27" t="s">
        <v>171</v>
      </c>
      <c r="I818" s="27" t="s">
        <v>172</v>
      </c>
      <c r="J818" s="27" t="s">
        <v>103</v>
      </c>
      <c r="K818" s="27" t="s">
        <v>104</v>
      </c>
      <c r="L818" s="27" t="s">
        <v>134</v>
      </c>
      <c r="M818" s="27" t="s">
        <v>135</v>
      </c>
      <c r="N818" s="27" t="s">
        <v>389</v>
      </c>
      <c r="O818" s="27" t="s">
        <v>546</v>
      </c>
      <c r="P818" s="71">
        <v>2.39</v>
      </c>
      <c r="Q818" s="71"/>
      <c r="R818" s="77">
        <v>10324</v>
      </c>
    </row>
    <row r="819" spans="1:18" x14ac:dyDescent="0.2">
      <c r="A819" s="27" t="s">
        <v>376</v>
      </c>
      <c r="B819" s="27" t="s">
        <v>105</v>
      </c>
      <c r="C819" s="27" t="s">
        <v>377</v>
      </c>
      <c r="D819" s="27" t="s">
        <v>107</v>
      </c>
      <c r="E819" s="27" t="s">
        <v>108</v>
      </c>
      <c r="F819" s="27" t="s">
        <v>68</v>
      </c>
      <c r="G819" s="27" t="s">
        <v>239</v>
      </c>
      <c r="H819" s="27" t="s">
        <v>171</v>
      </c>
      <c r="I819" s="27" t="s">
        <v>172</v>
      </c>
      <c r="J819" s="27" t="s">
        <v>103</v>
      </c>
      <c r="K819" s="27" t="s">
        <v>104</v>
      </c>
      <c r="L819" s="27" t="s">
        <v>99</v>
      </c>
      <c r="M819" s="27" t="s">
        <v>100</v>
      </c>
      <c r="N819" s="27" t="s">
        <v>416</v>
      </c>
      <c r="O819" s="27" t="s">
        <v>532</v>
      </c>
      <c r="P819" s="71">
        <v>1.34</v>
      </c>
      <c r="Q819" s="71"/>
      <c r="R819" s="77">
        <v>5605</v>
      </c>
    </row>
    <row r="820" spans="1:18" x14ac:dyDescent="0.2">
      <c r="A820" s="27" t="s">
        <v>376</v>
      </c>
      <c r="B820" s="27" t="s">
        <v>105</v>
      </c>
      <c r="C820" s="27" t="s">
        <v>377</v>
      </c>
      <c r="D820" s="27" t="s">
        <v>107</v>
      </c>
      <c r="E820" s="27" t="s">
        <v>108</v>
      </c>
      <c r="F820" s="27" t="s">
        <v>68</v>
      </c>
      <c r="G820" s="27" t="s">
        <v>239</v>
      </c>
      <c r="H820" s="27" t="s">
        <v>171</v>
      </c>
      <c r="I820" s="27" t="s">
        <v>172</v>
      </c>
      <c r="J820" s="27" t="s">
        <v>103</v>
      </c>
      <c r="K820" s="27" t="s">
        <v>104</v>
      </c>
      <c r="L820" s="27" t="s">
        <v>99</v>
      </c>
      <c r="M820" s="27" t="s">
        <v>100</v>
      </c>
      <c r="N820" s="27" t="s">
        <v>382</v>
      </c>
      <c r="O820" s="27" t="s">
        <v>491</v>
      </c>
      <c r="P820" s="71">
        <v>23.86</v>
      </c>
      <c r="Q820" s="71"/>
      <c r="R820" s="77">
        <v>20685</v>
      </c>
    </row>
    <row r="821" spans="1:18" x14ac:dyDescent="0.2">
      <c r="A821" s="27" t="s">
        <v>376</v>
      </c>
      <c r="B821" s="27" t="s">
        <v>105</v>
      </c>
      <c r="C821" s="27" t="s">
        <v>377</v>
      </c>
      <c r="D821" s="27" t="s">
        <v>107</v>
      </c>
      <c r="E821" s="27" t="s">
        <v>108</v>
      </c>
      <c r="F821" s="27" t="s">
        <v>68</v>
      </c>
      <c r="G821" s="27" t="s">
        <v>239</v>
      </c>
      <c r="H821" s="27" t="s">
        <v>171</v>
      </c>
      <c r="I821" s="27" t="s">
        <v>172</v>
      </c>
      <c r="J821" s="27" t="s">
        <v>103</v>
      </c>
      <c r="K821" s="27" t="s">
        <v>104</v>
      </c>
      <c r="L821" s="27" t="s">
        <v>99</v>
      </c>
      <c r="M821" s="27" t="s">
        <v>100</v>
      </c>
      <c r="N821" s="27" t="s">
        <v>384</v>
      </c>
      <c r="O821" s="27" t="s">
        <v>492</v>
      </c>
      <c r="P821" s="71">
        <v>3.23</v>
      </c>
      <c r="Q821" s="71"/>
      <c r="R821" s="77">
        <v>3173</v>
      </c>
    </row>
    <row r="822" spans="1:18" x14ac:dyDescent="0.2">
      <c r="A822" s="27" t="s">
        <v>376</v>
      </c>
      <c r="B822" s="27" t="s">
        <v>105</v>
      </c>
      <c r="C822" s="27" t="s">
        <v>377</v>
      </c>
      <c r="D822" s="27" t="s">
        <v>107</v>
      </c>
      <c r="E822" s="27" t="s">
        <v>108</v>
      </c>
      <c r="F822" s="27" t="s">
        <v>68</v>
      </c>
      <c r="G822" s="27" t="s">
        <v>239</v>
      </c>
      <c r="H822" s="27" t="s">
        <v>171</v>
      </c>
      <c r="I822" s="27" t="s">
        <v>172</v>
      </c>
      <c r="J822" s="27" t="s">
        <v>103</v>
      </c>
      <c r="K822" s="27" t="s">
        <v>104</v>
      </c>
      <c r="L822" s="27" t="s">
        <v>99</v>
      </c>
      <c r="M822" s="27" t="s">
        <v>100</v>
      </c>
      <c r="N822" s="27" t="s">
        <v>385</v>
      </c>
      <c r="O822" s="27" t="s">
        <v>539</v>
      </c>
      <c r="P822" s="71">
        <v>1.48</v>
      </c>
      <c r="Q822" s="71"/>
      <c r="R822" s="77">
        <v>3586</v>
      </c>
    </row>
    <row r="823" spans="1:18" x14ac:dyDescent="0.2">
      <c r="A823" s="27" t="s">
        <v>376</v>
      </c>
      <c r="B823" s="27" t="s">
        <v>105</v>
      </c>
      <c r="C823" s="27" t="s">
        <v>377</v>
      </c>
      <c r="D823" s="27" t="s">
        <v>107</v>
      </c>
      <c r="E823" s="27" t="s">
        <v>108</v>
      </c>
      <c r="F823" s="27" t="s">
        <v>68</v>
      </c>
      <c r="G823" s="27" t="s">
        <v>239</v>
      </c>
      <c r="H823" s="27" t="s">
        <v>171</v>
      </c>
      <c r="I823" s="27" t="s">
        <v>172</v>
      </c>
      <c r="J823" s="27" t="s">
        <v>103</v>
      </c>
      <c r="K823" s="27" t="s">
        <v>104</v>
      </c>
      <c r="L823" s="27" t="s">
        <v>99</v>
      </c>
      <c r="M823" s="27" t="s">
        <v>100</v>
      </c>
      <c r="N823" s="27" t="s">
        <v>378</v>
      </c>
      <c r="O823" s="27" t="s">
        <v>494</v>
      </c>
      <c r="P823" s="71">
        <v>36.56</v>
      </c>
      <c r="Q823" s="71"/>
      <c r="R823" s="77">
        <v>31608</v>
      </c>
    </row>
    <row r="824" spans="1:18" x14ac:dyDescent="0.2">
      <c r="A824" s="27" t="s">
        <v>376</v>
      </c>
      <c r="B824" s="27" t="s">
        <v>105</v>
      </c>
      <c r="C824" s="27" t="s">
        <v>377</v>
      </c>
      <c r="D824" s="27" t="s">
        <v>107</v>
      </c>
      <c r="E824" s="27" t="s">
        <v>108</v>
      </c>
      <c r="F824" s="27" t="s">
        <v>68</v>
      </c>
      <c r="G824" s="27" t="s">
        <v>239</v>
      </c>
      <c r="H824" s="27" t="s">
        <v>171</v>
      </c>
      <c r="I824" s="27" t="s">
        <v>172</v>
      </c>
      <c r="J824" s="27" t="s">
        <v>103</v>
      </c>
      <c r="K824" s="27" t="s">
        <v>104</v>
      </c>
      <c r="L824" s="27" t="s">
        <v>99</v>
      </c>
      <c r="M824" s="27" t="s">
        <v>100</v>
      </c>
      <c r="N824" s="27" t="s">
        <v>386</v>
      </c>
      <c r="O824" s="27" t="s">
        <v>526</v>
      </c>
      <c r="P824" s="71">
        <v>8.19</v>
      </c>
      <c r="Q824" s="71"/>
      <c r="R824" s="77">
        <v>5449</v>
      </c>
    </row>
    <row r="825" spans="1:18" x14ac:dyDescent="0.2">
      <c r="A825" s="27" t="s">
        <v>376</v>
      </c>
      <c r="B825" s="27" t="s">
        <v>105</v>
      </c>
      <c r="C825" s="27" t="s">
        <v>377</v>
      </c>
      <c r="D825" s="27" t="s">
        <v>107</v>
      </c>
      <c r="E825" s="27" t="s">
        <v>108</v>
      </c>
      <c r="F825" s="27" t="s">
        <v>68</v>
      </c>
      <c r="G825" s="27" t="s">
        <v>239</v>
      </c>
      <c r="H825" s="27" t="s">
        <v>171</v>
      </c>
      <c r="I825" s="27" t="s">
        <v>172</v>
      </c>
      <c r="J825" s="27" t="s">
        <v>103</v>
      </c>
      <c r="K825" s="27" t="s">
        <v>104</v>
      </c>
      <c r="L825" s="27" t="s">
        <v>99</v>
      </c>
      <c r="M825" s="27" t="s">
        <v>100</v>
      </c>
      <c r="N825" s="27" t="s">
        <v>387</v>
      </c>
      <c r="O825" s="27" t="s">
        <v>496</v>
      </c>
      <c r="P825" s="71">
        <v>30.3</v>
      </c>
      <c r="Q825" s="71"/>
      <c r="R825" s="77">
        <v>24252</v>
      </c>
    </row>
    <row r="826" spans="1:18" x14ac:dyDescent="0.2">
      <c r="A826" s="27" t="s">
        <v>376</v>
      </c>
      <c r="B826" s="27" t="s">
        <v>105</v>
      </c>
      <c r="C826" s="27" t="s">
        <v>377</v>
      </c>
      <c r="D826" s="27" t="s">
        <v>107</v>
      </c>
      <c r="E826" s="27" t="s">
        <v>108</v>
      </c>
      <c r="F826" s="27" t="s">
        <v>68</v>
      </c>
      <c r="G826" s="27" t="s">
        <v>239</v>
      </c>
      <c r="H826" s="27" t="s">
        <v>171</v>
      </c>
      <c r="I826" s="27" t="s">
        <v>172</v>
      </c>
      <c r="J826" s="27" t="s">
        <v>103</v>
      </c>
      <c r="K826" s="27" t="s">
        <v>104</v>
      </c>
      <c r="L826" s="27" t="s">
        <v>99</v>
      </c>
      <c r="M826" s="27" t="s">
        <v>100</v>
      </c>
      <c r="N826" s="27" t="s">
        <v>388</v>
      </c>
      <c r="O826" s="27" t="s">
        <v>498</v>
      </c>
      <c r="P826" s="71">
        <v>5.44</v>
      </c>
      <c r="Q826" s="71"/>
      <c r="R826" s="77">
        <v>3630</v>
      </c>
    </row>
    <row r="827" spans="1:18" x14ac:dyDescent="0.2">
      <c r="A827" s="27" t="s">
        <v>376</v>
      </c>
      <c r="B827" s="27" t="s">
        <v>105</v>
      </c>
      <c r="C827" s="27" t="s">
        <v>377</v>
      </c>
      <c r="D827" s="27" t="s">
        <v>107</v>
      </c>
      <c r="E827" s="27" t="s">
        <v>108</v>
      </c>
      <c r="F827" s="27" t="s">
        <v>68</v>
      </c>
      <c r="G827" s="27" t="s">
        <v>239</v>
      </c>
      <c r="H827" s="27" t="s">
        <v>171</v>
      </c>
      <c r="I827" s="27" t="s">
        <v>172</v>
      </c>
      <c r="J827" s="27" t="s">
        <v>103</v>
      </c>
      <c r="K827" s="27" t="s">
        <v>104</v>
      </c>
      <c r="L827" s="27" t="s">
        <v>99</v>
      </c>
      <c r="M827" s="27" t="s">
        <v>100</v>
      </c>
      <c r="N827" s="27" t="s">
        <v>380</v>
      </c>
      <c r="O827" s="27" t="s">
        <v>500</v>
      </c>
      <c r="P827" s="71">
        <v>17.02</v>
      </c>
      <c r="Q827" s="71"/>
      <c r="R827" s="77">
        <v>12888</v>
      </c>
    </row>
    <row r="828" spans="1:18" x14ac:dyDescent="0.2">
      <c r="A828" s="27" t="s">
        <v>376</v>
      </c>
      <c r="B828" s="27" t="s">
        <v>105</v>
      </c>
      <c r="C828" s="27" t="s">
        <v>377</v>
      </c>
      <c r="D828" s="27" t="s">
        <v>107</v>
      </c>
      <c r="E828" s="27" t="s">
        <v>108</v>
      </c>
      <c r="F828" s="27" t="s">
        <v>68</v>
      </c>
      <c r="G828" s="27" t="s">
        <v>239</v>
      </c>
      <c r="H828" s="27" t="s">
        <v>171</v>
      </c>
      <c r="I828" s="27" t="s">
        <v>172</v>
      </c>
      <c r="J828" s="27" t="s">
        <v>103</v>
      </c>
      <c r="K828" s="27" t="s">
        <v>104</v>
      </c>
      <c r="L828" s="27" t="s">
        <v>99</v>
      </c>
      <c r="M828" s="27" t="s">
        <v>100</v>
      </c>
      <c r="N828" s="27" t="s">
        <v>413</v>
      </c>
      <c r="O828" s="27" t="s">
        <v>545</v>
      </c>
      <c r="P828" s="71">
        <v>1.59</v>
      </c>
      <c r="Q828" s="71"/>
      <c r="R828" s="77">
        <v>2251</v>
      </c>
    </row>
    <row r="829" spans="1:18" x14ac:dyDescent="0.2">
      <c r="A829" s="27" t="s">
        <v>376</v>
      </c>
      <c r="B829" s="27" t="s">
        <v>105</v>
      </c>
      <c r="C829" s="27" t="s">
        <v>377</v>
      </c>
      <c r="D829" s="27" t="s">
        <v>107</v>
      </c>
      <c r="E829" s="27" t="s">
        <v>108</v>
      </c>
      <c r="F829" s="27" t="s">
        <v>68</v>
      </c>
      <c r="G829" s="27" t="s">
        <v>239</v>
      </c>
      <c r="H829" s="27" t="s">
        <v>171</v>
      </c>
      <c r="I829" s="27" t="s">
        <v>172</v>
      </c>
      <c r="J829" s="27" t="s">
        <v>103</v>
      </c>
      <c r="K829" s="27" t="s">
        <v>104</v>
      </c>
      <c r="L829" s="27" t="s">
        <v>99</v>
      </c>
      <c r="M829" s="27" t="s">
        <v>100</v>
      </c>
      <c r="N829" s="27" t="s">
        <v>102</v>
      </c>
      <c r="O829" s="27" t="s">
        <v>490</v>
      </c>
      <c r="P829" s="71">
        <v>73.02</v>
      </c>
      <c r="Q829" s="71"/>
      <c r="R829" s="77">
        <v>38699</v>
      </c>
    </row>
    <row r="830" spans="1:18" x14ac:dyDescent="0.2">
      <c r="A830" s="27" t="s">
        <v>376</v>
      </c>
      <c r="B830" s="27" t="s">
        <v>105</v>
      </c>
      <c r="C830" s="27" t="s">
        <v>377</v>
      </c>
      <c r="D830" s="27" t="s">
        <v>107</v>
      </c>
      <c r="E830" s="27" t="s">
        <v>108</v>
      </c>
      <c r="F830" s="27" t="s">
        <v>68</v>
      </c>
      <c r="G830" s="27" t="s">
        <v>239</v>
      </c>
      <c r="H830" s="27" t="s">
        <v>171</v>
      </c>
      <c r="I830" s="27" t="s">
        <v>172</v>
      </c>
      <c r="J830" s="27" t="s">
        <v>103</v>
      </c>
      <c r="K830" s="27" t="s">
        <v>104</v>
      </c>
      <c r="L830" s="27" t="s">
        <v>99</v>
      </c>
      <c r="M830" s="27" t="s">
        <v>100</v>
      </c>
      <c r="N830" s="27" t="s">
        <v>407</v>
      </c>
      <c r="O830" s="27" t="s">
        <v>527</v>
      </c>
      <c r="P830" s="71">
        <v>1.55</v>
      </c>
      <c r="Q830" s="71"/>
      <c r="R830" s="77">
        <v>2688</v>
      </c>
    </row>
    <row r="831" spans="1:18" x14ac:dyDescent="0.2">
      <c r="A831" s="27" t="s">
        <v>376</v>
      </c>
      <c r="B831" s="27" t="s">
        <v>105</v>
      </c>
      <c r="C831" s="27" t="s">
        <v>377</v>
      </c>
      <c r="D831" s="27" t="s">
        <v>107</v>
      </c>
      <c r="E831" s="27" t="s">
        <v>108</v>
      </c>
      <c r="F831" s="27" t="s">
        <v>68</v>
      </c>
      <c r="G831" s="27" t="s">
        <v>239</v>
      </c>
      <c r="H831" s="27" t="s">
        <v>171</v>
      </c>
      <c r="I831" s="27" t="s">
        <v>172</v>
      </c>
      <c r="J831" s="27" t="s">
        <v>103</v>
      </c>
      <c r="K831" s="27" t="s">
        <v>104</v>
      </c>
      <c r="L831" s="27" t="s">
        <v>99</v>
      </c>
      <c r="M831" s="27" t="s">
        <v>100</v>
      </c>
      <c r="N831" s="27" t="s">
        <v>408</v>
      </c>
      <c r="O831" s="27" t="s">
        <v>502</v>
      </c>
      <c r="P831" s="71">
        <v>5.38</v>
      </c>
      <c r="Q831" s="71"/>
      <c r="R831" s="77">
        <v>3565</v>
      </c>
    </row>
    <row r="832" spans="1:18" x14ac:dyDescent="0.2">
      <c r="A832" s="27" t="s">
        <v>376</v>
      </c>
      <c r="B832" s="27" t="s">
        <v>105</v>
      </c>
      <c r="C832" s="27" t="s">
        <v>377</v>
      </c>
      <c r="D832" s="27" t="s">
        <v>107</v>
      </c>
      <c r="E832" s="27" t="s">
        <v>108</v>
      </c>
      <c r="F832" s="27" t="s">
        <v>68</v>
      </c>
      <c r="G832" s="27" t="s">
        <v>239</v>
      </c>
      <c r="H832" s="27" t="s">
        <v>171</v>
      </c>
      <c r="I832" s="27" t="s">
        <v>172</v>
      </c>
      <c r="J832" s="27" t="s">
        <v>103</v>
      </c>
      <c r="K832" s="27" t="s">
        <v>104</v>
      </c>
      <c r="L832" s="27" t="s">
        <v>99</v>
      </c>
      <c r="M832" s="27" t="s">
        <v>100</v>
      </c>
      <c r="N832" s="27" t="s">
        <v>389</v>
      </c>
      <c r="O832" s="27" t="s">
        <v>546</v>
      </c>
      <c r="P832" s="71">
        <v>3.14</v>
      </c>
      <c r="Q832" s="71"/>
      <c r="R832" s="77">
        <v>12436</v>
      </c>
    </row>
    <row r="833" spans="1:18" x14ac:dyDescent="0.2">
      <c r="A833" s="27" t="s">
        <v>376</v>
      </c>
      <c r="B833" s="27" t="s">
        <v>105</v>
      </c>
      <c r="C833" s="27" t="s">
        <v>377</v>
      </c>
      <c r="D833" s="27" t="s">
        <v>107</v>
      </c>
      <c r="E833" s="27" t="s">
        <v>108</v>
      </c>
      <c r="F833" s="27" t="s">
        <v>68</v>
      </c>
      <c r="G833" s="27" t="s">
        <v>239</v>
      </c>
      <c r="H833" s="27" t="s">
        <v>171</v>
      </c>
      <c r="I833" s="27" t="s">
        <v>172</v>
      </c>
      <c r="J833" s="27" t="s">
        <v>103</v>
      </c>
      <c r="K833" s="27" t="s">
        <v>104</v>
      </c>
      <c r="L833" s="27" t="s">
        <v>99</v>
      </c>
      <c r="M833" s="27" t="s">
        <v>100</v>
      </c>
      <c r="N833" s="27" t="s">
        <v>390</v>
      </c>
      <c r="O833" s="27" t="s">
        <v>503</v>
      </c>
      <c r="P833" s="71">
        <v>2.09</v>
      </c>
      <c r="Q833" s="71"/>
      <c r="R833" s="77">
        <v>1491</v>
      </c>
    </row>
    <row r="834" spans="1:18" x14ac:dyDescent="0.2">
      <c r="A834" s="27" t="s">
        <v>376</v>
      </c>
      <c r="B834" s="27" t="s">
        <v>105</v>
      </c>
      <c r="C834" s="27" t="s">
        <v>377</v>
      </c>
      <c r="D834" s="27" t="s">
        <v>107</v>
      </c>
      <c r="E834" s="27" t="s">
        <v>108</v>
      </c>
      <c r="F834" s="27" t="s">
        <v>68</v>
      </c>
      <c r="G834" s="27" t="s">
        <v>239</v>
      </c>
      <c r="H834" s="27" t="s">
        <v>171</v>
      </c>
      <c r="I834" s="27" t="s">
        <v>172</v>
      </c>
      <c r="J834" s="27" t="s">
        <v>103</v>
      </c>
      <c r="K834" s="27" t="s">
        <v>104</v>
      </c>
      <c r="L834" s="27" t="s">
        <v>99</v>
      </c>
      <c r="M834" s="27" t="s">
        <v>100</v>
      </c>
      <c r="N834" s="27" t="s">
        <v>391</v>
      </c>
      <c r="O834" s="27" t="s">
        <v>504</v>
      </c>
      <c r="P834" s="71">
        <v>3.44</v>
      </c>
      <c r="Q834" s="71"/>
      <c r="R834" s="77">
        <v>3285</v>
      </c>
    </row>
    <row r="835" spans="1:18" x14ac:dyDescent="0.2">
      <c r="A835" s="27" t="s">
        <v>376</v>
      </c>
      <c r="B835" s="27" t="s">
        <v>105</v>
      </c>
      <c r="C835" s="27" t="s">
        <v>377</v>
      </c>
      <c r="D835" s="27" t="s">
        <v>107</v>
      </c>
      <c r="E835" s="27" t="s">
        <v>108</v>
      </c>
      <c r="F835" s="27" t="s">
        <v>68</v>
      </c>
      <c r="G835" s="27" t="s">
        <v>239</v>
      </c>
      <c r="H835" s="27" t="s">
        <v>171</v>
      </c>
      <c r="I835" s="27" t="s">
        <v>172</v>
      </c>
      <c r="J835" s="27" t="s">
        <v>103</v>
      </c>
      <c r="K835" s="27" t="s">
        <v>104</v>
      </c>
      <c r="L835" s="27" t="s">
        <v>99</v>
      </c>
      <c r="M835" s="27" t="s">
        <v>100</v>
      </c>
      <c r="N835" s="27" t="s">
        <v>383</v>
      </c>
      <c r="O835" s="27" t="s">
        <v>505</v>
      </c>
      <c r="P835" s="71">
        <v>1.96</v>
      </c>
      <c r="Q835" s="71"/>
      <c r="R835" s="77">
        <v>1095</v>
      </c>
    </row>
    <row r="836" spans="1:18" x14ac:dyDescent="0.2">
      <c r="A836" s="27" t="s">
        <v>376</v>
      </c>
      <c r="B836" s="27" t="s">
        <v>105</v>
      </c>
      <c r="C836" s="27" t="s">
        <v>377</v>
      </c>
      <c r="D836" s="27" t="s">
        <v>107</v>
      </c>
      <c r="E836" s="27" t="s">
        <v>108</v>
      </c>
      <c r="F836" s="27" t="s">
        <v>68</v>
      </c>
      <c r="G836" s="27" t="s">
        <v>239</v>
      </c>
      <c r="H836" s="27" t="s">
        <v>171</v>
      </c>
      <c r="I836" s="27" t="s">
        <v>172</v>
      </c>
      <c r="J836" s="27" t="s">
        <v>103</v>
      </c>
      <c r="K836" s="27" t="s">
        <v>104</v>
      </c>
      <c r="L836" s="27" t="s">
        <v>99</v>
      </c>
      <c r="M836" s="27" t="s">
        <v>100</v>
      </c>
      <c r="N836" s="27" t="s">
        <v>404</v>
      </c>
      <c r="O836" s="27" t="s">
        <v>506</v>
      </c>
      <c r="P836" s="71">
        <v>1.19</v>
      </c>
      <c r="Q836" s="71"/>
      <c r="R836" s="77">
        <v>475</v>
      </c>
    </row>
    <row r="837" spans="1:18" x14ac:dyDescent="0.2">
      <c r="A837" s="27" t="s">
        <v>376</v>
      </c>
      <c r="B837" s="27" t="s">
        <v>105</v>
      </c>
      <c r="C837" s="27" t="s">
        <v>377</v>
      </c>
      <c r="D837" s="27" t="s">
        <v>107</v>
      </c>
      <c r="E837" s="27" t="s">
        <v>108</v>
      </c>
      <c r="F837" s="27" t="s">
        <v>68</v>
      </c>
      <c r="G837" s="27" t="s">
        <v>239</v>
      </c>
      <c r="H837" s="27" t="s">
        <v>171</v>
      </c>
      <c r="I837" s="27" t="s">
        <v>172</v>
      </c>
      <c r="J837" s="27" t="s">
        <v>103</v>
      </c>
      <c r="K837" s="27" t="s">
        <v>104</v>
      </c>
      <c r="L837" s="27" t="s">
        <v>99</v>
      </c>
      <c r="M837" s="27" t="s">
        <v>100</v>
      </c>
      <c r="N837" s="27" t="s">
        <v>381</v>
      </c>
      <c r="O837" s="27" t="s">
        <v>510</v>
      </c>
      <c r="P837" s="71">
        <v>15.82</v>
      </c>
      <c r="Q837" s="71"/>
      <c r="R837" s="77">
        <v>13324</v>
      </c>
    </row>
    <row r="838" spans="1:18" x14ac:dyDescent="0.2">
      <c r="A838" s="27" t="s">
        <v>376</v>
      </c>
      <c r="B838" s="27" t="s">
        <v>105</v>
      </c>
      <c r="C838" s="27" t="s">
        <v>377</v>
      </c>
      <c r="D838" s="27" t="s">
        <v>107</v>
      </c>
      <c r="E838" s="27" t="s">
        <v>108</v>
      </c>
      <c r="F838" s="27" t="s">
        <v>68</v>
      </c>
      <c r="G838" s="27" t="s">
        <v>239</v>
      </c>
      <c r="H838" s="27" t="s">
        <v>171</v>
      </c>
      <c r="I838" s="27" t="s">
        <v>172</v>
      </c>
      <c r="J838" s="27" t="s">
        <v>103</v>
      </c>
      <c r="K838" s="27" t="s">
        <v>104</v>
      </c>
      <c r="L838" s="27" t="s">
        <v>99</v>
      </c>
      <c r="M838" s="27" t="s">
        <v>100</v>
      </c>
      <c r="N838" s="27" t="s">
        <v>393</v>
      </c>
      <c r="O838" s="27" t="s">
        <v>555</v>
      </c>
      <c r="P838" s="71">
        <v>5.57</v>
      </c>
      <c r="Q838" s="71"/>
      <c r="R838" s="77">
        <v>4490</v>
      </c>
    </row>
    <row r="839" spans="1:18" x14ac:dyDescent="0.2">
      <c r="A839" s="27" t="s">
        <v>376</v>
      </c>
      <c r="B839" s="27" t="s">
        <v>105</v>
      </c>
      <c r="C839" s="27" t="s">
        <v>377</v>
      </c>
      <c r="D839" s="27" t="s">
        <v>107</v>
      </c>
      <c r="E839" s="27" t="s">
        <v>108</v>
      </c>
      <c r="F839" s="27" t="s">
        <v>68</v>
      </c>
      <c r="G839" s="27" t="s">
        <v>239</v>
      </c>
      <c r="H839" s="27" t="s">
        <v>171</v>
      </c>
      <c r="I839" s="27" t="s">
        <v>172</v>
      </c>
      <c r="J839" s="27" t="s">
        <v>103</v>
      </c>
      <c r="K839" s="27" t="s">
        <v>104</v>
      </c>
      <c r="L839" s="27" t="s">
        <v>99</v>
      </c>
      <c r="M839" s="27" t="s">
        <v>100</v>
      </c>
      <c r="N839" s="27" t="s">
        <v>411</v>
      </c>
      <c r="O839" s="27" t="s">
        <v>556</v>
      </c>
      <c r="P839" s="71">
        <v>1.48</v>
      </c>
      <c r="Q839" s="71"/>
      <c r="R839" s="77">
        <v>5581</v>
      </c>
    </row>
    <row r="840" spans="1:18" x14ac:dyDescent="0.2">
      <c r="A840" s="27" t="s">
        <v>376</v>
      </c>
      <c r="B840" s="27" t="s">
        <v>105</v>
      </c>
      <c r="C840" s="27" t="s">
        <v>377</v>
      </c>
      <c r="D840" s="27" t="s">
        <v>107</v>
      </c>
      <c r="E840" s="27" t="s">
        <v>108</v>
      </c>
      <c r="F840" s="27" t="s">
        <v>68</v>
      </c>
      <c r="G840" s="27" t="s">
        <v>239</v>
      </c>
      <c r="H840" s="27" t="s">
        <v>171</v>
      </c>
      <c r="I840" s="27" t="s">
        <v>172</v>
      </c>
      <c r="J840" s="27" t="s">
        <v>103</v>
      </c>
      <c r="K840" s="27" t="s">
        <v>104</v>
      </c>
      <c r="L840" s="27" t="s">
        <v>99</v>
      </c>
      <c r="M840" s="27" t="s">
        <v>100</v>
      </c>
      <c r="N840" s="27" t="s">
        <v>394</v>
      </c>
      <c r="O840" s="27" t="s">
        <v>512</v>
      </c>
      <c r="P840" s="71">
        <v>7.53</v>
      </c>
      <c r="Q840" s="71"/>
      <c r="R840" s="77">
        <v>5161</v>
      </c>
    </row>
    <row r="841" spans="1:18" x14ac:dyDescent="0.2">
      <c r="A841" s="27" t="s">
        <v>376</v>
      </c>
      <c r="B841" s="27" t="s">
        <v>105</v>
      </c>
      <c r="C841" s="27" t="s">
        <v>377</v>
      </c>
      <c r="D841" s="27" t="s">
        <v>107</v>
      </c>
      <c r="E841" s="27" t="s">
        <v>108</v>
      </c>
      <c r="F841" s="27" t="s">
        <v>68</v>
      </c>
      <c r="G841" s="27" t="s">
        <v>239</v>
      </c>
      <c r="H841" s="27" t="s">
        <v>171</v>
      </c>
      <c r="I841" s="27" t="s">
        <v>172</v>
      </c>
      <c r="J841" s="27" t="s">
        <v>103</v>
      </c>
      <c r="K841" s="27" t="s">
        <v>104</v>
      </c>
      <c r="L841" s="27" t="s">
        <v>99</v>
      </c>
      <c r="M841" s="27" t="s">
        <v>100</v>
      </c>
      <c r="N841" s="27" t="s">
        <v>395</v>
      </c>
      <c r="O841" s="27" t="s">
        <v>513</v>
      </c>
      <c r="P841" s="71">
        <v>1.93</v>
      </c>
      <c r="Q841" s="71"/>
      <c r="R841" s="77">
        <v>949</v>
      </c>
    </row>
    <row r="842" spans="1:18" x14ac:dyDescent="0.2">
      <c r="A842" s="27" t="s">
        <v>376</v>
      </c>
      <c r="B842" s="27" t="s">
        <v>105</v>
      </c>
      <c r="C842" s="27" t="s">
        <v>377</v>
      </c>
      <c r="D842" s="27" t="s">
        <v>107</v>
      </c>
      <c r="E842" s="27" t="s">
        <v>108</v>
      </c>
      <c r="F842" s="27" t="s">
        <v>68</v>
      </c>
      <c r="G842" s="27" t="s">
        <v>239</v>
      </c>
      <c r="H842" s="27" t="s">
        <v>171</v>
      </c>
      <c r="I842" s="27" t="s">
        <v>172</v>
      </c>
      <c r="J842" s="27" t="s">
        <v>103</v>
      </c>
      <c r="K842" s="27" t="s">
        <v>104</v>
      </c>
      <c r="L842" s="27" t="s">
        <v>99</v>
      </c>
      <c r="M842" s="27" t="s">
        <v>100</v>
      </c>
      <c r="N842" s="27" t="s">
        <v>396</v>
      </c>
      <c r="O842" s="27" t="s">
        <v>514</v>
      </c>
      <c r="P842" s="71">
        <v>2.27</v>
      </c>
      <c r="Q842" s="71"/>
      <c r="R842" s="77">
        <v>2220</v>
      </c>
    </row>
    <row r="843" spans="1:18" x14ac:dyDescent="0.2">
      <c r="A843" s="27" t="s">
        <v>376</v>
      </c>
      <c r="B843" s="27" t="s">
        <v>105</v>
      </c>
      <c r="C843" s="27" t="s">
        <v>377</v>
      </c>
      <c r="D843" s="27" t="s">
        <v>107</v>
      </c>
      <c r="E843" s="27" t="s">
        <v>108</v>
      </c>
      <c r="F843" s="27" t="s">
        <v>68</v>
      </c>
      <c r="G843" s="27" t="s">
        <v>239</v>
      </c>
      <c r="H843" s="27" t="s">
        <v>171</v>
      </c>
      <c r="I843" s="27" t="s">
        <v>172</v>
      </c>
      <c r="J843" s="27" t="s">
        <v>103</v>
      </c>
      <c r="K843" s="27" t="s">
        <v>104</v>
      </c>
      <c r="L843" s="27" t="s">
        <v>99</v>
      </c>
      <c r="M843" s="27" t="s">
        <v>100</v>
      </c>
      <c r="N843" s="27" t="s">
        <v>414</v>
      </c>
      <c r="O843" s="27" t="s">
        <v>516</v>
      </c>
      <c r="P843" s="71">
        <v>1.39</v>
      </c>
      <c r="Q843" s="71"/>
      <c r="R843" s="77">
        <v>1171</v>
      </c>
    </row>
    <row r="844" spans="1:18" x14ac:dyDescent="0.2">
      <c r="A844" s="27" t="s">
        <v>376</v>
      </c>
      <c r="B844" s="27" t="s">
        <v>105</v>
      </c>
      <c r="C844" s="27" t="s">
        <v>377</v>
      </c>
      <c r="D844" s="27" t="s">
        <v>107</v>
      </c>
      <c r="E844" s="27" t="s">
        <v>108</v>
      </c>
      <c r="F844" s="27" t="s">
        <v>68</v>
      </c>
      <c r="G844" s="27" t="s">
        <v>239</v>
      </c>
      <c r="H844" s="27" t="s">
        <v>171</v>
      </c>
      <c r="I844" s="27" t="s">
        <v>172</v>
      </c>
      <c r="J844" s="27" t="s">
        <v>103</v>
      </c>
      <c r="K844" s="27" t="s">
        <v>104</v>
      </c>
      <c r="L844" s="27" t="s">
        <v>99</v>
      </c>
      <c r="M844" s="27" t="s">
        <v>100</v>
      </c>
      <c r="N844" s="27" t="s">
        <v>398</v>
      </c>
      <c r="O844" s="27" t="s">
        <v>517</v>
      </c>
      <c r="P844" s="71">
        <v>3.78</v>
      </c>
      <c r="Q844" s="71"/>
      <c r="R844" s="77">
        <v>10291</v>
      </c>
    </row>
    <row r="845" spans="1:18" x14ac:dyDescent="0.2">
      <c r="A845" s="27" t="s">
        <v>376</v>
      </c>
      <c r="B845" s="27" t="s">
        <v>105</v>
      </c>
      <c r="C845" s="27" t="s">
        <v>377</v>
      </c>
      <c r="D845" s="27" t="s">
        <v>107</v>
      </c>
      <c r="E845" s="27" t="s">
        <v>108</v>
      </c>
      <c r="F845" s="27" t="s">
        <v>68</v>
      </c>
      <c r="G845" s="27" t="s">
        <v>239</v>
      </c>
      <c r="H845" s="27" t="s">
        <v>171</v>
      </c>
      <c r="I845" s="27" t="s">
        <v>172</v>
      </c>
      <c r="J845" s="27" t="s">
        <v>103</v>
      </c>
      <c r="K845" s="27" t="s">
        <v>104</v>
      </c>
      <c r="L845" s="27" t="s">
        <v>99</v>
      </c>
      <c r="M845" s="27" t="s">
        <v>100</v>
      </c>
      <c r="N845" s="27" t="s">
        <v>410</v>
      </c>
      <c r="O845" s="27" t="s">
        <v>562</v>
      </c>
      <c r="P845" s="71">
        <v>2.0299999999999998</v>
      </c>
      <c r="Q845" s="71"/>
      <c r="R845" s="77">
        <v>592</v>
      </c>
    </row>
    <row r="846" spans="1:18" x14ac:dyDescent="0.2">
      <c r="A846" s="27" t="s">
        <v>376</v>
      </c>
      <c r="B846" s="27" t="s">
        <v>105</v>
      </c>
      <c r="C846" s="27" t="s">
        <v>377</v>
      </c>
      <c r="D846" s="27" t="s">
        <v>107</v>
      </c>
      <c r="E846" s="27" t="s">
        <v>108</v>
      </c>
      <c r="F846" s="27" t="s">
        <v>68</v>
      </c>
      <c r="G846" s="27" t="s">
        <v>239</v>
      </c>
      <c r="H846" s="27" t="s">
        <v>171</v>
      </c>
      <c r="I846" s="27" t="s">
        <v>172</v>
      </c>
      <c r="J846" s="27" t="s">
        <v>103</v>
      </c>
      <c r="K846" s="27" t="s">
        <v>104</v>
      </c>
      <c r="L846" s="27" t="s">
        <v>99</v>
      </c>
      <c r="M846" s="27" t="s">
        <v>100</v>
      </c>
      <c r="N846" s="27" t="s">
        <v>399</v>
      </c>
      <c r="O846" s="27" t="s">
        <v>565</v>
      </c>
      <c r="P846" s="71">
        <v>1.41</v>
      </c>
      <c r="Q846" s="71"/>
      <c r="R846" s="77">
        <v>1937</v>
      </c>
    </row>
    <row r="847" spans="1:18" x14ac:dyDescent="0.2">
      <c r="A847" s="27" t="s">
        <v>376</v>
      </c>
      <c r="B847" s="27" t="s">
        <v>105</v>
      </c>
      <c r="C847" s="27" t="s">
        <v>377</v>
      </c>
      <c r="D847" s="27" t="s">
        <v>107</v>
      </c>
      <c r="E847" s="27" t="s">
        <v>108</v>
      </c>
      <c r="F847" s="27" t="s">
        <v>68</v>
      </c>
      <c r="G847" s="27" t="s">
        <v>239</v>
      </c>
      <c r="H847" s="27" t="s">
        <v>171</v>
      </c>
      <c r="I847" s="27" t="s">
        <v>172</v>
      </c>
      <c r="J847" s="27" t="s">
        <v>103</v>
      </c>
      <c r="K847" s="27" t="s">
        <v>104</v>
      </c>
      <c r="L847" s="27" t="s">
        <v>99</v>
      </c>
      <c r="M847" s="27" t="s">
        <v>100</v>
      </c>
      <c r="N847" s="27" t="s">
        <v>417</v>
      </c>
      <c r="O847" s="27" t="s">
        <v>530</v>
      </c>
      <c r="P847" s="71">
        <v>1.34</v>
      </c>
      <c r="Q847" s="71"/>
      <c r="R847" s="77">
        <v>2251</v>
      </c>
    </row>
    <row r="848" spans="1:18" x14ac:dyDescent="0.2">
      <c r="A848" s="27" t="s">
        <v>376</v>
      </c>
      <c r="B848" s="27" t="s">
        <v>105</v>
      </c>
      <c r="C848" s="27" t="s">
        <v>377</v>
      </c>
      <c r="D848" s="27" t="s">
        <v>107</v>
      </c>
      <c r="E848" s="27" t="s">
        <v>108</v>
      </c>
      <c r="F848" s="27" t="s">
        <v>68</v>
      </c>
      <c r="G848" s="27" t="s">
        <v>239</v>
      </c>
      <c r="H848" s="27" t="s">
        <v>171</v>
      </c>
      <c r="I848" s="27" t="s">
        <v>172</v>
      </c>
      <c r="J848" s="27" t="s">
        <v>103</v>
      </c>
      <c r="K848" s="27" t="s">
        <v>104</v>
      </c>
      <c r="L848" s="27" t="s">
        <v>99</v>
      </c>
      <c r="M848" s="27" t="s">
        <v>100</v>
      </c>
      <c r="N848" s="27" t="s">
        <v>400</v>
      </c>
      <c r="O848" s="27" t="s">
        <v>519</v>
      </c>
      <c r="P848" s="71">
        <v>3.66</v>
      </c>
      <c r="Q848" s="71"/>
      <c r="R848" s="77">
        <v>2908</v>
      </c>
    </row>
    <row r="849" spans="1:18" x14ac:dyDescent="0.2">
      <c r="A849" s="27" t="s">
        <v>376</v>
      </c>
      <c r="B849" s="27" t="s">
        <v>105</v>
      </c>
      <c r="C849" s="27" t="s">
        <v>377</v>
      </c>
      <c r="D849" s="27" t="s">
        <v>107</v>
      </c>
      <c r="E849" s="27" t="s">
        <v>108</v>
      </c>
      <c r="F849" s="27" t="s">
        <v>68</v>
      </c>
      <c r="G849" s="27" t="s">
        <v>239</v>
      </c>
      <c r="H849" s="27" t="s">
        <v>171</v>
      </c>
      <c r="I849" s="27" t="s">
        <v>172</v>
      </c>
      <c r="J849" s="27" t="s">
        <v>103</v>
      </c>
      <c r="K849" s="27" t="s">
        <v>104</v>
      </c>
      <c r="L849" s="27" t="s">
        <v>99</v>
      </c>
      <c r="M849" s="27" t="s">
        <v>100</v>
      </c>
      <c r="N849" s="27" t="s">
        <v>401</v>
      </c>
      <c r="O849" s="27" t="s">
        <v>520</v>
      </c>
      <c r="P849" s="71">
        <v>1.49</v>
      </c>
      <c r="Q849" s="71"/>
      <c r="R849" s="77">
        <v>987</v>
      </c>
    </row>
    <row r="850" spans="1:18" x14ac:dyDescent="0.2">
      <c r="A850" s="27" t="s">
        <v>376</v>
      </c>
      <c r="B850" s="27" t="s">
        <v>105</v>
      </c>
      <c r="C850" s="27" t="s">
        <v>377</v>
      </c>
      <c r="D850" s="27" t="s">
        <v>107</v>
      </c>
      <c r="E850" s="27" t="s">
        <v>108</v>
      </c>
      <c r="F850" s="27" t="s">
        <v>68</v>
      </c>
      <c r="G850" s="27" t="s">
        <v>239</v>
      </c>
      <c r="H850" s="27" t="s">
        <v>171</v>
      </c>
      <c r="I850" s="27" t="s">
        <v>172</v>
      </c>
      <c r="J850" s="27" t="s">
        <v>103</v>
      </c>
      <c r="K850" s="27" t="s">
        <v>104</v>
      </c>
      <c r="L850" s="27" t="s">
        <v>99</v>
      </c>
      <c r="M850" s="27" t="s">
        <v>100</v>
      </c>
      <c r="N850" s="27" t="s">
        <v>405</v>
      </c>
      <c r="O850" s="27" t="s">
        <v>523</v>
      </c>
      <c r="P850" s="71">
        <v>1.93</v>
      </c>
      <c r="Q850" s="71"/>
      <c r="R850" s="77">
        <v>2281</v>
      </c>
    </row>
    <row r="851" spans="1:18" x14ac:dyDescent="0.2">
      <c r="A851" s="27" t="s">
        <v>376</v>
      </c>
      <c r="B851" s="27" t="s">
        <v>105</v>
      </c>
      <c r="C851" s="27" t="s">
        <v>377</v>
      </c>
      <c r="D851" s="27" t="s">
        <v>107</v>
      </c>
      <c r="E851" s="27" t="s">
        <v>108</v>
      </c>
      <c r="F851" s="27" t="s">
        <v>68</v>
      </c>
      <c r="G851" s="27" t="s">
        <v>239</v>
      </c>
      <c r="H851" s="27" t="s">
        <v>171</v>
      </c>
      <c r="I851" s="27" t="s">
        <v>172</v>
      </c>
      <c r="J851" s="27" t="s">
        <v>103</v>
      </c>
      <c r="K851" s="27" t="s">
        <v>104</v>
      </c>
      <c r="L851" s="27" t="s">
        <v>99</v>
      </c>
      <c r="M851" s="27" t="s">
        <v>100</v>
      </c>
      <c r="N851" s="27" t="s">
        <v>402</v>
      </c>
      <c r="O851" s="27" t="s">
        <v>524</v>
      </c>
      <c r="P851" s="71">
        <v>10.49</v>
      </c>
      <c r="Q851" s="71"/>
      <c r="R851" s="77">
        <v>8057</v>
      </c>
    </row>
    <row r="852" spans="1:18" x14ac:dyDescent="0.2">
      <c r="A852" s="27" t="s">
        <v>376</v>
      </c>
      <c r="B852" s="27" t="s">
        <v>105</v>
      </c>
      <c r="C852" s="27" t="s">
        <v>377</v>
      </c>
      <c r="D852" s="27" t="s">
        <v>107</v>
      </c>
      <c r="E852" s="27" t="s">
        <v>108</v>
      </c>
      <c r="F852" s="27" t="s">
        <v>68</v>
      </c>
      <c r="G852" s="27" t="s">
        <v>239</v>
      </c>
      <c r="H852" s="27" t="s">
        <v>171</v>
      </c>
      <c r="I852" s="27" t="s">
        <v>172</v>
      </c>
      <c r="J852" s="27" t="s">
        <v>103</v>
      </c>
      <c r="K852" s="27" t="s">
        <v>104</v>
      </c>
      <c r="L852" s="27" t="s">
        <v>99</v>
      </c>
      <c r="M852" s="27" t="s">
        <v>100</v>
      </c>
      <c r="N852" s="27" t="s">
        <v>403</v>
      </c>
      <c r="O852" s="27" t="s">
        <v>525</v>
      </c>
      <c r="P852" s="71">
        <v>11.68</v>
      </c>
      <c r="Q852" s="71"/>
      <c r="R852" s="77">
        <v>5952</v>
      </c>
    </row>
    <row r="853" spans="1:18" x14ac:dyDescent="0.2">
      <c r="A853" s="27" t="s">
        <v>376</v>
      </c>
      <c r="B853" s="27" t="s">
        <v>105</v>
      </c>
      <c r="C853" s="27" t="s">
        <v>377</v>
      </c>
      <c r="D853" s="27" t="s">
        <v>107</v>
      </c>
      <c r="E853" s="27" t="s">
        <v>108</v>
      </c>
      <c r="F853" s="27" t="s">
        <v>68</v>
      </c>
      <c r="G853" s="27" t="s">
        <v>239</v>
      </c>
      <c r="H853" s="27" t="s">
        <v>171</v>
      </c>
      <c r="I853" s="27" t="s">
        <v>172</v>
      </c>
      <c r="J853" s="27" t="s">
        <v>103</v>
      </c>
      <c r="K853" s="27" t="s">
        <v>104</v>
      </c>
      <c r="L853" s="27" t="s">
        <v>161</v>
      </c>
      <c r="M853" s="27" t="s">
        <v>162</v>
      </c>
      <c r="N853" s="27" t="s">
        <v>387</v>
      </c>
      <c r="O853" s="27" t="s">
        <v>496</v>
      </c>
      <c r="P853" s="71">
        <v>1.77</v>
      </c>
      <c r="Q853" s="71"/>
      <c r="R853" s="77">
        <v>19571</v>
      </c>
    </row>
    <row r="854" spans="1:18" x14ac:dyDescent="0.2">
      <c r="A854" s="27" t="s">
        <v>376</v>
      </c>
      <c r="B854" s="27" t="s">
        <v>105</v>
      </c>
      <c r="C854" s="27" t="s">
        <v>377</v>
      </c>
      <c r="D854" s="27" t="s">
        <v>107</v>
      </c>
      <c r="E854" s="27" t="s">
        <v>108</v>
      </c>
      <c r="F854" s="27" t="s">
        <v>68</v>
      </c>
      <c r="G854" s="27" t="s">
        <v>239</v>
      </c>
      <c r="H854" s="27" t="s">
        <v>171</v>
      </c>
      <c r="I854" s="27" t="s">
        <v>172</v>
      </c>
      <c r="J854" s="27" t="s">
        <v>103</v>
      </c>
      <c r="K854" s="27" t="s">
        <v>104</v>
      </c>
      <c r="L854" s="27" t="s">
        <v>161</v>
      </c>
      <c r="M854" s="27" t="s">
        <v>162</v>
      </c>
      <c r="N854" s="27" t="s">
        <v>380</v>
      </c>
      <c r="O854" s="27" t="s">
        <v>500</v>
      </c>
      <c r="P854" s="71">
        <v>1.77</v>
      </c>
      <c r="Q854" s="71"/>
      <c r="R854" s="77">
        <v>23699</v>
      </c>
    </row>
    <row r="855" spans="1:18" x14ac:dyDescent="0.2">
      <c r="A855" s="27" t="s">
        <v>376</v>
      </c>
      <c r="B855" s="27" t="s">
        <v>105</v>
      </c>
      <c r="C855" s="27" t="s">
        <v>377</v>
      </c>
      <c r="D855" s="27" t="s">
        <v>107</v>
      </c>
      <c r="E855" s="27" t="s">
        <v>108</v>
      </c>
      <c r="F855" s="27" t="s">
        <v>68</v>
      </c>
      <c r="G855" s="27" t="s">
        <v>239</v>
      </c>
      <c r="H855" s="27" t="s">
        <v>171</v>
      </c>
      <c r="I855" s="27" t="s">
        <v>172</v>
      </c>
      <c r="J855" s="27" t="s">
        <v>103</v>
      </c>
      <c r="K855" s="27" t="s">
        <v>104</v>
      </c>
      <c r="L855" s="27" t="s">
        <v>161</v>
      </c>
      <c r="M855" s="27" t="s">
        <v>162</v>
      </c>
      <c r="N855" s="27" t="s">
        <v>102</v>
      </c>
      <c r="O855" s="27" t="s">
        <v>490</v>
      </c>
      <c r="P855" s="71">
        <v>2.5499999999999998</v>
      </c>
      <c r="Q855" s="71"/>
      <c r="R855" s="77">
        <v>12381</v>
      </c>
    </row>
    <row r="856" spans="1:18" x14ac:dyDescent="0.2">
      <c r="A856" s="27" t="s">
        <v>376</v>
      </c>
      <c r="B856" s="27" t="s">
        <v>105</v>
      </c>
      <c r="C856" s="27" t="s">
        <v>377</v>
      </c>
      <c r="D856" s="27" t="s">
        <v>107</v>
      </c>
      <c r="E856" s="27" t="s">
        <v>108</v>
      </c>
      <c r="F856" s="27" t="s">
        <v>68</v>
      </c>
      <c r="G856" s="27" t="s">
        <v>239</v>
      </c>
      <c r="H856" s="27" t="s">
        <v>171</v>
      </c>
      <c r="I856" s="27" t="s">
        <v>172</v>
      </c>
      <c r="J856" s="27" t="s">
        <v>283</v>
      </c>
      <c r="K856" s="27" t="s">
        <v>284</v>
      </c>
      <c r="L856" s="27" t="s">
        <v>285</v>
      </c>
      <c r="M856" s="27" t="s">
        <v>286</v>
      </c>
      <c r="N856" s="27" t="s">
        <v>397</v>
      </c>
      <c r="O856" s="27" t="s">
        <v>560</v>
      </c>
      <c r="P856" s="71">
        <v>21.72</v>
      </c>
      <c r="Q856" s="71"/>
      <c r="R856" s="77">
        <v>56</v>
      </c>
    </row>
    <row r="857" spans="1:18" x14ac:dyDescent="0.2">
      <c r="A857" s="27" t="s">
        <v>376</v>
      </c>
      <c r="B857" s="27" t="s">
        <v>105</v>
      </c>
      <c r="C857" s="27" t="s">
        <v>377</v>
      </c>
      <c r="D857" s="27" t="s">
        <v>107</v>
      </c>
      <c r="E857" s="27" t="s">
        <v>108</v>
      </c>
      <c r="F857" s="27" t="s">
        <v>68</v>
      </c>
      <c r="G857" s="27" t="s">
        <v>239</v>
      </c>
      <c r="H857" s="27" t="s">
        <v>173</v>
      </c>
      <c r="I857" s="27" t="s">
        <v>174</v>
      </c>
      <c r="J857" s="27" t="s">
        <v>103</v>
      </c>
      <c r="K857" s="27" t="s">
        <v>104</v>
      </c>
      <c r="L857" s="27" t="s">
        <v>134</v>
      </c>
      <c r="M857" s="27" t="s">
        <v>135</v>
      </c>
      <c r="N857" s="27" t="s">
        <v>378</v>
      </c>
      <c r="O857" s="27" t="s">
        <v>494</v>
      </c>
      <c r="P857" s="71">
        <v>1.47</v>
      </c>
      <c r="Q857" s="71"/>
      <c r="R857" s="77">
        <v>2899</v>
      </c>
    </row>
    <row r="858" spans="1:18" x14ac:dyDescent="0.2">
      <c r="A858" s="27" t="s">
        <v>376</v>
      </c>
      <c r="B858" s="27" t="s">
        <v>105</v>
      </c>
      <c r="C858" s="27" t="s">
        <v>377</v>
      </c>
      <c r="D858" s="27" t="s">
        <v>107</v>
      </c>
      <c r="E858" s="27" t="s">
        <v>108</v>
      </c>
      <c r="F858" s="27" t="s">
        <v>68</v>
      </c>
      <c r="G858" s="27" t="s">
        <v>239</v>
      </c>
      <c r="H858" s="27" t="s">
        <v>173</v>
      </c>
      <c r="I858" s="27" t="s">
        <v>174</v>
      </c>
      <c r="J858" s="27" t="s">
        <v>103</v>
      </c>
      <c r="K858" s="27" t="s">
        <v>104</v>
      </c>
      <c r="L858" s="27" t="s">
        <v>99</v>
      </c>
      <c r="M858" s="27" t="s">
        <v>100</v>
      </c>
      <c r="N858" s="27" t="s">
        <v>382</v>
      </c>
      <c r="O858" s="27" t="s">
        <v>491</v>
      </c>
      <c r="P858" s="71">
        <v>1.96</v>
      </c>
      <c r="Q858" s="71"/>
      <c r="R858" s="77">
        <v>2128</v>
      </c>
    </row>
    <row r="859" spans="1:18" x14ac:dyDescent="0.2">
      <c r="A859" s="27" t="s">
        <v>376</v>
      </c>
      <c r="B859" s="27" t="s">
        <v>105</v>
      </c>
      <c r="C859" s="27" t="s">
        <v>377</v>
      </c>
      <c r="D859" s="27" t="s">
        <v>107</v>
      </c>
      <c r="E859" s="27" t="s">
        <v>108</v>
      </c>
      <c r="F859" s="27" t="s">
        <v>68</v>
      </c>
      <c r="G859" s="27" t="s">
        <v>239</v>
      </c>
      <c r="H859" s="27" t="s">
        <v>173</v>
      </c>
      <c r="I859" s="27" t="s">
        <v>174</v>
      </c>
      <c r="J859" s="27" t="s">
        <v>103</v>
      </c>
      <c r="K859" s="27" t="s">
        <v>104</v>
      </c>
      <c r="L859" s="27" t="s">
        <v>99</v>
      </c>
      <c r="M859" s="27" t="s">
        <v>100</v>
      </c>
      <c r="N859" s="27" t="s">
        <v>384</v>
      </c>
      <c r="O859" s="27" t="s">
        <v>492</v>
      </c>
      <c r="P859" s="71">
        <v>1.4</v>
      </c>
      <c r="Q859" s="71"/>
      <c r="R859" s="77">
        <v>1340</v>
      </c>
    </row>
    <row r="860" spans="1:18" x14ac:dyDescent="0.2">
      <c r="A860" s="27" t="s">
        <v>376</v>
      </c>
      <c r="B860" s="27" t="s">
        <v>105</v>
      </c>
      <c r="C860" s="27" t="s">
        <v>377</v>
      </c>
      <c r="D860" s="27" t="s">
        <v>107</v>
      </c>
      <c r="E860" s="27" t="s">
        <v>108</v>
      </c>
      <c r="F860" s="27" t="s">
        <v>68</v>
      </c>
      <c r="G860" s="27" t="s">
        <v>239</v>
      </c>
      <c r="H860" s="27" t="s">
        <v>173</v>
      </c>
      <c r="I860" s="27" t="s">
        <v>174</v>
      </c>
      <c r="J860" s="27" t="s">
        <v>103</v>
      </c>
      <c r="K860" s="27" t="s">
        <v>104</v>
      </c>
      <c r="L860" s="27" t="s">
        <v>99</v>
      </c>
      <c r="M860" s="27" t="s">
        <v>100</v>
      </c>
      <c r="N860" s="27" t="s">
        <v>378</v>
      </c>
      <c r="O860" s="27" t="s">
        <v>494</v>
      </c>
      <c r="P860" s="71">
        <v>5.51</v>
      </c>
      <c r="Q860" s="71"/>
      <c r="R860" s="77">
        <v>5092</v>
      </c>
    </row>
    <row r="861" spans="1:18" x14ac:dyDescent="0.2">
      <c r="A861" s="27" t="s">
        <v>376</v>
      </c>
      <c r="B861" s="27" t="s">
        <v>105</v>
      </c>
      <c r="C861" s="27" t="s">
        <v>377</v>
      </c>
      <c r="D861" s="27" t="s">
        <v>107</v>
      </c>
      <c r="E861" s="27" t="s">
        <v>108</v>
      </c>
      <c r="F861" s="27" t="s">
        <v>68</v>
      </c>
      <c r="G861" s="27" t="s">
        <v>239</v>
      </c>
      <c r="H861" s="27" t="s">
        <v>173</v>
      </c>
      <c r="I861" s="27" t="s">
        <v>174</v>
      </c>
      <c r="J861" s="27" t="s">
        <v>103</v>
      </c>
      <c r="K861" s="27" t="s">
        <v>104</v>
      </c>
      <c r="L861" s="27" t="s">
        <v>99</v>
      </c>
      <c r="M861" s="27" t="s">
        <v>100</v>
      </c>
      <c r="N861" s="27" t="s">
        <v>387</v>
      </c>
      <c r="O861" s="27" t="s">
        <v>496</v>
      </c>
      <c r="P861" s="71">
        <v>2.11</v>
      </c>
      <c r="Q861" s="71"/>
      <c r="R861" s="77">
        <v>1833</v>
      </c>
    </row>
    <row r="862" spans="1:18" x14ac:dyDescent="0.2">
      <c r="A862" s="27" t="s">
        <v>376</v>
      </c>
      <c r="B862" s="27" t="s">
        <v>105</v>
      </c>
      <c r="C862" s="27" t="s">
        <v>377</v>
      </c>
      <c r="D862" s="27" t="s">
        <v>107</v>
      </c>
      <c r="E862" s="27" t="s">
        <v>108</v>
      </c>
      <c r="F862" s="27" t="s">
        <v>68</v>
      </c>
      <c r="G862" s="27" t="s">
        <v>239</v>
      </c>
      <c r="H862" s="27" t="s">
        <v>173</v>
      </c>
      <c r="I862" s="27" t="s">
        <v>174</v>
      </c>
      <c r="J862" s="27" t="s">
        <v>103</v>
      </c>
      <c r="K862" s="27" t="s">
        <v>104</v>
      </c>
      <c r="L862" s="27" t="s">
        <v>99</v>
      </c>
      <c r="M862" s="27" t="s">
        <v>100</v>
      </c>
      <c r="N862" s="27" t="s">
        <v>388</v>
      </c>
      <c r="O862" s="27" t="s">
        <v>498</v>
      </c>
      <c r="P862" s="71">
        <v>1.68</v>
      </c>
      <c r="Q862" s="71"/>
      <c r="R862" s="77">
        <v>1108</v>
      </c>
    </row>
    <row r="863" spans="1:18" x14ac:dyDescent="0.2">
      <c r="A863" s="27" t="s">
        <v>376</v>
      </c>
      <c r="B863" s="27" t="s">
        <v>105</v>
      </c>
      <c r="C863" s="27" t="s">
        <v>377</v>
      </c>
      <c r="D863" s="27" t="s">
        <v>107</v>
      </c>
      <c r="E863" s="27" t="s">
        <v>108</v>
      </c>
      <c r="F863" s="27" t="s">
        <v>68</v>
      </c>
      <c r="G863" s="27" t="s">
        <v>239</v>
      </c>
      <c r="H863" s="27" t="s">
        <v>173</v>
      </c>
      <c r="I863" s="27" t="s">
        <v>174</v>
      </c>
      <c r="J863" s="27" t="s">
        <v>103</v>
      </c>
      <c r="K863" s="27" t="s">
        <v>104</v>
      </c>
      <c r="L863" s="27" t="s">
        <v>99</v>
      </c>
      <c r="M863" s="27" t="s">
        <v>100</v>
      </c>
      <c r="N863" s="27" t="s">
        <v>102</v>
      </c>
      <c r="O863" s="27" t="s">
        <v>490</v>
      </c>
      <c r="P863" s="71">
        <v>12.93</v>
      </c>
      <c r="Q863" s="71"/>
      <c r="R863" s="77">
        <v>6664</v>
      </c>
    </row>
    <row r="864" spans="1:18" x14ac:dyDescent="0.2">
      <c r="A864" s="27" t="s">
        <v>376</v>
      </c>
      <c r="B864" s="27" t="s">
        <v>105</v>
      </c>
      <c r="C864" s="27" t="s">
        <v>377</v>
      </c>
      <c r="D864" s="27" t="s">
        <v>107</v>
      </c>
      <c r="E864" s="27" t="s">
        <v>108</v>
      </c>
      <c r="F864" s="27" t="s">
        <v>68</v>
      </c>
      <c r="G864" s="27" t="s">
        <v>239</v>
      </c>
      <c r="H864" s="27" t="s">
        <v>173</v>
      </c>
      <c r="I864" s="27" t="s">
        <v>174</v>
      </c>
      <c r="J864" s="27" t="s">
        <v>103</v>
      </c>
      <c r="K864" s="27" t="s">
        <v>104</v>
      </c>
      <c r="L864" s="27" t="s">
        <v>99</v>
      </c>
      <c r="M864" s="27" t="s">
        <v>100</v>
      </c>
      <c r="N864" s="27" t="s">
        <v>408</v>
      </c>
      <c r="O864" s="27" t="s">
        <v>502</v>
      </c>
      <c r="P864" s="71">
        <v>1.58</v>
      </c>
      <c r="Q864" s="71"/>
      <c r="R864" s="77">
        <v>1030</v>
      </c>
    </row>
    <row r="865" spans="1:18" x14ac:dyDescent="0.2">
      <c r="A865" s="27" t="s">
        <v>376</v>
      </c>
      <c r="B865" s="27" t="s">
        <v>105</v>
      </c>
      <c r="C865" s="27" t="s">
        <v>377</v>
      </c>
      <c r="D865" s="27" t="s">
        <v>107</v>
      </c>
      <c r="E865" s="27" t="s">
        <v>108</v>
      </c>
      <c r="F865" s="27" t="s">
        <v>68</v>
      </c>
      <c r="G865" s="27" t="s">
        <v>239</v>
      </c>
      <c r="H865" s="27" t="s">
        <v>173</v>
      </c>
      <c r="I865" s="27" t="s">
        <v>174</v>
      </c>
      <c r="J865" s="27" t="s">
        <v>103</v>
      </c>
      <c r="K865" s="27" t="s">
        <v>104</v>
      </c>
      <c r="L865" s="27" t="s">
        <v>99</v>
      </c>
      <c r="M865" s="27" t="s">
        <v>100</v>
      </c>
      <c r="N865" s="27" t="s">
        <v>405</v>
      </c>
      <c r="O865" s="27" t="s">
        <v>523</v>
      </c>
      <c r="P865" s="71">
        <v>1.42</v>
      </c>
      <c r="Q865" s="71"/>
      <c r="R865" s="77">
        <v>1646</v>
      </c>
    </row>
    <row r="866" spans="1:18" x14ac:dyDescent="0.2">
      <c r="A866" s="27" t="s">
        <v>376</v>
      </c>
      <c r="B866" s="27" t="s">
        <v>105</v>
      </c>
      <c r="C866" s="27" t="s">
        <v>377</v>
      </c>
      <c r="D866" s="27" t="s">
        <v>107</v>
      </c>
      <c r="E866" s="27" t="s">
        <v>108</v>
      </c>
      <c r="F866" s="27" t="s">
        <v>68</v>
      </c>
      <c r="G866" s="27" t="s">
        <v>239</v>
      </c>
      <c r="H866" s="27" t="s">
        <v>173</v>
      </c>
      <c r="I866" s="27" t="s">
        <v>174</v>
      </c>
      <c r="J866" s="27" t="s">
        <v>283</v>
      </c>
      <c r="K866" s="27" t="s">
        <v>284</v>
      </c>
      <c r="L866" s="27" t="s">
        <v>285</v>
      </c>
      <c r="M866" s="27" t="s">
        <v>286</v>
      </c>
      <c r="N866" s="27" t="s">
        <v>397</v>
      </c>
      <c r="O866" s="27" t="s">
        <v>560</v>
      </c>
      <c r="P866" s="71">
        <v>4.45</v>
      </c>
      <c r="Q866" s="71"/>
      <c r="R866" s="77">
        <v>18</v>
      </c>
    </row>
    <row r="867" spans="1:18" x14ac:dyDescent="0.2">
      <c r="A867" s="27" t="s">
        <v>376</v>
      </c>
      <c r="B867" s="27" t="s">
        <v>105</v>
      </c>
      <c r="C867" s="27" t="s">
        <v>377</v>
      </c>
      <c r="D867" s="27" t="s">
        <v>107</v>
      </c>
      <c r="E867" s="27" t="s">
        <v>108</v>
      </c>
      <c r="F867" s="27" t="s">
        <v>68</v>
      </c>
      <c r="G867" s="27" t="s">
        <v>239</v>
      </c>
      <c r="H867" s="27" t="s">
        <v>175</v>
      </c>
      <c r="I867" s="27" t="s">
        <v>160</v>
      </c>
      <c r="J867" s="27" t="s">
        <v>103</v>
      </c>
      <c r="K867" s="27" t="s">
        <v>104</v>
      </c>
      <c r="L867" s="27" t="s">
        <v>99</v>
      </c>
      <c r="M867" s="27" t="s">
        <v>100</v>
      </c>
      <c r="N867" s="27" t="s">
        <v>102</v>
      </c>
      <c r="O867" s="27" t="s">
        <v>490</v>
      </c>
      <c r="P867" s="71">
        <v>1.42</v>
      </c>
      <c r="Q867" s="71"/>
      <c r="R867" s="77">
        <v>322</v>
      </c>
    </row>
    <row r="868" spans="1:18" x14ac:dyDescent="0.2">
      <c r="A868" s="27" t="s">
        <v>376</v>
      </c>
      <c r="B868" s="27" t="s">
        <v>105</v>
      </c>
      <c r="C868" s="27" t="s">
        <v>377</v>
      </c>
      <c r="D868" s="27" t="s">
        <v>107</v>
      </c>
      <c r="E868" s="27" t="s">
        <v>108</v>
      </c>
      <c r="F868" s="27" t="s">
        <v>68</v>
      </c>
      <c r="G868" s="27" t="s">
        <v>239</v>
      </c>
      <c r="H868" s="27" t="s">
        <v>191</v>
      </c>
      <c r="I868" s="27" t="s">
        <v>170</v>
      </c>
      <c r="J868" s="27" t="s">
        <v>243</v>
      </c>
      <c r="K868" s="27" t="s">
        <v>244</v>
      </c>
      <c r="L868" s="27" t="s">
        <v>91</v>
      </c>
      <c r="M868" s="27" t="s">
        <v>92</v>
      </c>
      <c r="N868" s="27" t="s">
        <v>102</v>
      </c>
      <c r="O868" s="27" t="s">
        <v>490</v>
      </c>
      <c r="P868" s="71">
        <v>1.47</v>
      </c>
      <c r="Q868" s="71"/>
      <c r="R868" s="77">
        <v>6</v>
      </c>
    </row>
    <row r="869" spans="1:18" x14ac:dyDescent="0.2">
      <c r="A869" s="27" t="s">
        <v>376</v>
      </c>
      <c r="B869" s="27" t="s">
        <v>105</v>
      </c>
      <c r="C869" s="27" t="s">
        <v>377</v>
      </c>
      <c r="D869" s="27" t="s">
        <v>107</v>
      </c>
      <c r="E869" s="27" t="s">
        <v>108</v>
      </c>
      <c r="F869" s="27" t="s">
        <v>68</v>
      </c>
      <c r="G869" s="27" t="s">
        <v>239</v>
      </c>
      <c r="H869" s="27" t="s">
        <v>191</v>
      </c>
      <c r="I869" s="27" t="s">
        <v>170</v>
      </c>
      <c r="J869" s="27" t="s">
        <v>103</v>
      </c>
      <c r="K869" s="27" t="s">
        <v>104</v>
      </c>
      <c r="L869" s="27" t="s">
        <v>99</v>
      </c>
      <c r="M869" s="27" t="s">
        <v>100</v>
      </c>
      <c r="N869" s="27" t="s">
        <v>102</v>
      </c>
      <c r="O869" s="27" t="s">
        <v>490</v>
      </c>
      <c r="P869" s="71">
        <v>1.44</v>
      </c>
      <c r="Q869" s="71"/>
      <c r="R869" s="77">
        <v>497</v>
      </c>
    </row>
    <row r="870" spans="1:18" x14ac:dyDescent="0.2">
      <c r="A870" s="27" t="s">
        <v>376</v>
      </c>
      <c r="B870" s="27" t="s">
        <v>105</v>
      </c>
      <c r="C870" s="27" t="s">
        <v>377</v>
      </c>
      <c r="D870" s="27" t="s">
        <v>107</v>
      </c>
      <c r="E870" s="27" t="s">
        <v>108</v>
      </c>
      <c r="F870" s="27" t="s">
        <v>68</v>
      </c>
      <c r="G870" s="27" t="s">
        <v>239</v>
      </c>
      <c r="H870" s="27" t="s">
        <v>183</v>
      </c>
      <c r="I870" s="27" t="s">
        <v>172</v>
      </c>
      <c r="J870" s="27" t="s">
        <v>103</v>
      </c>
      <c r="K870" s="27" t="s">
        <v>104</v>
      </c>
      <c r="L870" s="27" t="s">
        <v>99</v>
      </c>
      <c r="M870" s="27" t="s">
        <v>100</v>
      </c>
      <c r="N870" s="27" t="s">
        <v>102</v>
      </c>
      <c r="O870" s="27" t="s">
        <v>490</v>
      </c>
      <c r="P870" s="71">
        <v>1.69</v>
      </c>
      <c r="Q870" s="71"/>
      <c r="R870" s="77">
        <v>564</v>
      </c>
    </row>
    <row r="871" spans="1:18" x14ac:dyDescent="0.2">
      <c r="A871" s="27" t="s">
        <v>376</v>
      </c>
      <c r="B871" s="27" t="s">
        <v>105</v>
      </c>
      <c r="C871" s="27" t="s">
        <v>377</v>
      </c>
      <c r="D871" s="27" t="s">
        <v>107</v>
      </c>
      <c r="E871" s="27" t="s">
        <v>108</v>
      </c>
      <c r="F871" s="27" t="s">
        <v>68</v>
      </c>
      <c r="G871" s="27" t="s">
        <v>239</v>
      </c>
      <c r="H871" s="27" t="s">
        <v>299</v>
      </c>
      <c r="I871" s="27" t="s">
        <v>160</v>
      </c>
      <c r="J871" s="27" t="s">
        <v>103</v>
      </c>
      <c r="K871" s="27" t="s">
        <v>104</v>
      </c>
      <c r="L871" s="27" t="s">
        <v>99</v>
      </c>
      <c r="M871" s="27" t="s">
        <v>100</v>
      </c>
      <c r="N871" s="27" t="s">
        <v>102</v>
      </c>
      <c r="O871" s="27" t="s">
        <v>490</v>
      </c>
      <c r="P871" s="71">
        <v>3.31</v>
      </c>
      <c r="Q871" s="71"/>
      <c r="R871" s="77">
        <v>507</v>
      </c>
    </row>
    <row r="872" spans="1:18" x14ac:dyDescent="0.2">
      <c r="A872" s="27" t="s">
        <v>376</v>
      </c>
      <c r="B872" s="27" t="s">
        <v>105</v>
      </c>
      <c r="C872" s="27" t="s">
        <v>377</v>
      </c>
      <c r="D872" s="27" t="s">
        <v>107</v>
      </c>
      <c r="E872" s="27" t="s">
        <v>108</v>
      </c>
      <c r="F872" s="27" t="s">
        <v>68</v>
      </c>
      <c r="G872" s="27" t="s">
        <v>239</v>
      </c>
      <c r="H872" s="27" t="s">
        <v>303</v>
      </c>
      <c r="I872" s="27" t="s">
        <v>172</v>
      </c>
      <c r="J872" s="27" t="s">
        <v>103</v>
      </c>
      <c r="K872" s="27" t="s">
        <v>104</v>
      </c>
      <c r="L872" s="27" t="s">
        <v>99</v>
      </c>
      <c r="M872" s="27" t="s">
        <v>100</v>
      </c>
      <c r="N872" s="27" t="s">
        <v>102</v>
      </c>
      <c r="O872" s="27" t="s">
        <v>490</v>
      </c>
      <c r="P872" s="71">
        <v>4.2300000000000004</v>
      </c>
      <c r="Q872" s="71"/>
      <c r="R872" s="77">
        <v>659</v>
      </c>
    </row>
    <row r="873" spans="1:18" x14ac:dyDescent="0.2">
      <c r="A873" s="27" t="s">
        <v>376</v>
      </c>
      <c r="B873" s="27" t="s">
        <v>105</v>
      </c>
      <c r="C873" s="27" t="s">
        <v>377</v>
      </c>
      <c r="D873" s="27" t="s">
        <v>116</v>
      </c>
      <c r="E873" s="27" t="s">
        <v>117</v>
      </c>
      <c r="F873" s="27" t="s">
        <v>192</v>
      </c>
      <c r="G873" s="27" t="s">
        <v>119</v>
      </c>
      <c r="H873" s="27" t="s">
        <v>68</v>
      </c>
      <c r="I873" s="27" t="s">
        <v>68</v>
      </c>
      <c r="J873" s="27" t="s">
        <v>243</v>
      </c>
      <c r="K873" s="27" t="s">
        <v>244</v>
      </c>
      <c r="L873" s="27" t="s">
        <v>124</v>
      </c>
      <c r="M873" s="27" t="s">
        <v>125</v>
      </c>
      <c r="N873" s="27" t="s">
        <v>387</v>
      </c>
      <c r="O873" s="27" t="s">
        <v>496</v>
      </c>
      <c r="P873" s="71">
        <v>1.88</v>
      </c>
      <c r="Q873" s="71"/>
      <c r="R873" s="77">
        <v>1</v>
      </c>
    </row>
    <row r="874" spans="1:18" x14ac:dyDescent="0.2">
      <c r="A874" s="27" t="s">
        <v>376</v>
      </c>
      <c r="B874" s="27" t="s">
        <v>105</v>
      </c>
      <c r="C874" s="27" t="s">
        <v>377</v>
      </c>
      <c r="D874" s="27" t="s">
        <v>116</v>
      </c>
      <c r="E874" s="27" t="s">
        <v>117</v>
      </c>
      <c r="F874" s="27" t="s">
        <v>192</v>
      </c>
      <c r="G874" s="27" t="s">
        <v>119</v>
      </c>
      <c r="H874" s="27" t="s">
        <v>68</v>
      </c>
      <c r="I874" s="27" t="s">
        <v>68</v>
      </c>
      <c r="J874" s="27" t="s">
        <v>243</v>
      </c>
      <c r="K874" s="27" t="s">
        <v>244</v>
      </c>
      <c r="L874" s="27" t="s">
        <v>124</v>
      </c>
      <c r="M874" s="27" t="s">
        <v>125</v>
      </c>
      <c r="N874" s="27" t="s">
        <v>383</v>
      </c>
      <c r="O874" s="27" t="s">
        <v>505</v>
      </c>
      <c r="P874" s="71">
        <v>2.56</v>
      </c>
      <c r="Q874" s="71"/>
      <c r="R874" s="77">
        <v>1</v>
      </c>
    </row>
    <row r="875" spans="1:18" x14ac:dyDescent="0.2">
      <c r="A875" s="27" t="s">
        <v>376</v>
      </c>
      <c r="B875" s="27" t="s">
        <v>105</v>
      </c>
      <c r="C875" s="27" t="s">
        <v>377</v>
      </c>
      <c r="D875" s="27" t="s">
        <v>116</v>
      </c>
      <c r="E875" s="27" t="s">
        <v>117</v>
      </c>
      <c r="F875" s="27" t="s">
        <v>192</v>
      </c>
      <c r="G875" s="27" t="s">
        <v>119</v>
      </c>
      <c r="H875" s="27" t="s">
        <v>68</v>
      </c>
      <c r="I875" s="27" t="s">
        <v>68</v>
      </c>
      <c r="J875" s="27" t="s">
        <v>243</v>
      </c>
      <c r="K875" s="27" t="s">
        <v>244</v>
      </c>
      <c r="L875" s="27" t="s">
        <v>124</v>
      </c>
      <c r="M875" s="27" t="s">
        <v>125</v>
      </c>
      <c r="N875" s="27" t="s">
        <v>400</v>
      </c>
      <c r="O875" s="27" t="s">
        <v>519</v>
      </c>
      <c r="P875" s="71">
        <v>1.57</v>
      </c>
      <c r="Q875" s="71"/>
      <c r="R875" s="77">
        <v>1</v>
      </c>
    </row>
    <row r="876" spans="1:18" x14ac:dyDescent="0.2">
      <c r="A876" s="27" t="s">
        <v>376</v>
      </c>
      <c r="B876" s="27" t="s">
        <v>105</v>
      </c>
      <c r="C876" s="27" t="s">
        <v>377</v>
      </c>
      <c r="D876" s="27" t="s">
        <v>116</v>
      </c>
      <c r="E876" s="27" t="s">
        <v>117</v>
      </c>
      <c r="F876" s="27" t="s">
        <v>118</v>
      </c>
      <c r="G876" s="27" t="s">
        <v>119</v>
      </c>
      <c r="H876" s="27" t="s">
        <v>68</v>
      </c>
      <c r="I876" s="27" t="s">
        <v>68</v>
      </c>
      <c r="J876" s="27" t="s">
        <v>240</v>
      </c>
      <c r="K876" s="27" t="s">
        <v>241</v>
      </c>
      <c r="L876" s="27" t="s">
        <v>8</v>
      </c>
      <c r="M876" s="27" t="s">
        <v>86</v>
      </c>
      <c r="N876" s="27" t="s">
        <v>384</v>
      </c>
      <c r="O876" s="27" t="s">
        <v>492</v>
      </c>
      <c r="P876" s="71">
        <v>-1.3</v>
      </c>
      <c r="Q876" s="71"/>
      <c r="R876" s="77">
        <v>-1</v>
      </c>
    </row>
    <row r="877" spans="1:18" x14ac:dyDescent="0.2">
      <c r="A877" s="27" t="s">
        <v>376</v>
      </c>
      <c r="B877" s="27" t="s">
        <v>105</v>
      </c>
      <c r="C877" s="27" t="s">
        <v>377</v>
      </c>
      <c r="D877" s="27" t="s">
        <v>116</v>
      </c>
      <c r="E877" s="27" t="s">
        <v>117</v>
      </c>
      <c r="F877" s="27" t="s">
        <v>118</v>
      </c>
      <c r="G877" s="27" t="s">
        <v>119</v>
      </c>
      <c r="H877" s="27" t="s">
        <v>68</v>
      </c>
      <c r="I877" s="27" t="s">
        <v>68</v>
      </c>
      <c r="J877" s="27" t="s">
        <v>240</v>
      </c>
      <c r="K877" s="27" t="s">
        <v>241</v>
      </c>
      <c r="L877" s="27" t="s">
        <v>8</v>
      </c>
      <c r="M877" s="27" t="s">
        <v>86</v>
      </c>
      <c r="N877" s="27" t="s">
        <v>378</v>
      </c>
      <c r="O877" s="27" t="s">
        <v>494</v>
      </c>
      <c r="P877" s="71">
        <v>24.46</v>
      </c>
      <c r="Q877" s="71"/>
      <c r="R877" s="77">
        <v>15</v>
      </c>
    </row>
    <row r="878" spans="1:18" x14ac:dyDescent="0.2">
      <c r="A878" s="27" t="s">
        <v>376</v>
      </c>
      <c r="B878" s="27" t="s">
        <v>105</v>
      </c>
      <c r="C878" s="27" t="s">
        <v>377</v>
      </c>
      <c r="D878" s="27" t="s">
        <v>116</v>
      </c>
      <c r="E878" s="27" t="s">
        <v>117</v>
      </c>
      <c r="F878" s="27" t="s">
        <v>118</v>
      </c>
      <c r="G878" s="27" t="s">
        <v>119</v>
      </c>
      <c r="H878" s="27" t="s">
        <v>68</v>
      </c>
      <c r="I878" s="27" t="s">
        <v>68</v>
      </c>
      <c r="J878" s="27" t="s">
        <v>240</v>
      </c>
      <c r="K878" s="27" t="s">
        <v>241</v>
      </c>
      <c r="L878" s="27" t="s">
        <v>8</v>
      </c>
      <c r="M878" s="27" t="s">
        <v>86</v>
      </c>
      <c r="N878" s="27" t="s">
        <v>102</v>
      </c>
      <c r="O878" s="27" t="s">
        <v>490</v>
      </c>
      <c r="P878" s="71">
        <v>6.25</v>
      </c>
      <c r="Q878" s="71"/>
      <c r="R878" s="77">
        <v>6</v>
      </c>
    </row>
    <row r="879" spans="1:18" x14ac:dyDescent="0.2">
      <c r="A879" s="27" t="s">
        <v>376</v>
      </c>
      <c r="B879" s="27" t="s">
        <v>105</v>
      </c>
      <c r="C879" s="27" t="s">
        <v>377</v>
      </c>
      <c r="D879" s="27" t="s">
        <v>116</v>
      </c>
      <c r="E879" s="27" t="s">
        <v>117</v>
      </c>
      <c r="F879" s="27" t="s">
        <v>118</v>
      </c>
      <c r="G879" s="27" t="s">
        <v>119</v>
      </c>
      <c r="H879" s="27" t="s">
        <v>68</v>
      </c>
      <c r="I879" s="27" t="s">
        <v>68</v>
      </c>
      <c r="J879" s="27" t="s">
        <v>240</v>
      </c>
      <c r="K879" s="27" t="s">
        <v>241</v>
      </c>
      <c r="L879" s="27" t="s">
        <v>8</v>
      </c>
      <c r="M879" s="27" t="s">
        <v>86</v>
      </c>
      <c r="N879" s="27" t="s">
        <v>383</v>
      </c>
      <c r="O879" s="27" t="s">
        <v>505</v>
      </c>
      <c r="P879" s="71">
        <v>17.32</v>
      </c>
      <c r="Q879" s="71"/>
      <c r="R879" s="77">
        <v>6</v>
      </c>
    </row>
    <row r="880" spans="1:18" x14ac:dyDescent="0.2">
      <c r="A880" s="27" t="s">
        <v>376</v>
      </c>
      <c r="B880" s="27" t="s">
        <v>105</v>
      </c>
      <c r="C880" s="27" t="s">
        <v>377</v>
      </c>
      <c r="D880" s="27" t="s">
        <v>116</v>
      </c>
      <c r="E880" s="27" t="s">
        <v>117</v>
      </c>
      <c r="F880" s="27" t="s">
        <v>118</v>
      </c>
      <c r="G880" s="27" t="s">
        <v>119</v>
      </c>
      <c r="H880" s="27" t="s">
        <v>68</v>
      </c>
      <c r="I880" s="27" t="s">
        <v>68</v>
      </c>
      <c r="J880" s="27" t="s">
        <v>240</v>
      </c>
      <c r="K880" s="27" t="s">
        <v>241</v>
      </c>
      <c r="L880" s="27" t="s">
        <v>8</v>
      </c>
      <c r="M880" s="27" t="s">
        <v>86</v>
      </c>
      <c r="N880" s="27" t="s">
        <v>412</v>
      </c>
      <c r="O880" s="27" t="s">
        <v>507</v>
      </c>
      <c r="P880" s="71">
        <v>-1.1399999999999999</v>
      </c>
      <c r="Q880" s="71"/>
      <c r="R880" s="77">
        <v>-1</v>
      </c>
    </row>
    <row r="881" spans="1:18" x14ac:dyDescent="0.2">
      <c r="A881" s="27" t="s">
        <v>376</v>
      </c>
      <c r="B881" s="27" t="s">
        <v>105</v>
      </c>
      <c r="C881" s="27" t="s">
        <v>377</v>
      </c>
      <c r="D881" s="27" t="s">
        <v>116</v>
      </c>
      <c r="E881" s="27" t="s">
        <v>117</v>
      </c>
      <c r="F881" s="27" t="s">
        <v>118</v>
      </c>
      <c r="G881" s="27" t="s">
        <v>119</v>
      </c>
      <c r="H881" s="27" t="s">
        <v>68</v>
      </c>
      <c r="I881" s="27" t="s">
        <v>68</v>
      </c>
      <c r="J881" s="27" t="s">
        <v>240</v>
      </c>
      <c r="K881" s="27" t="s">
        <v>241</v>
      </c>
      <c r="L881" s="27" t="s">
        <v>8</v>
      </c>
      <c r="M881" s="27" t="s">
        <v>86</v>
      </c>
      <c r="N881" s="27" t="s">
        <v>395</v>
      </c>
      <c r="O881" s="27" t="s">
        <v>513</v>
      </c>
      <c r="P881" s="71">
        <v>5.95</v>
      </c>
      <c r="Q881" s="71"/>
      <c r="R881" s="77">
        <v>4</v>
      </c>
    </row>
    <row r="882" spans="1:18" x14ac:dyDescent="0.2">
      <c r="A882" s="27" t="s">
        <v>376</v>
      </c>
      <c r="B882" s="27" t="s">
        <v>105</v>
      </c>
      <c r="C882" s="27" t="s">
        <v>377</v>
      </c>
      <c r="D882" s="27" t="s">
        <v>116</v>
      </c>
      <c r="E882" s="27" t="s">
        <v>117</v>
      </c>
      <c r="F882" s="27" t="s">
        <v>120</v>
      </c>
      <c r="G882" s="27" t="s">
        <v>119</v>
      </c>
      <c r="H882" s="27" t="s">
        <v>68</v>
      </c>
      <c r="I882" s="27" t="s">
        <v>68</v>
      </c>
      <c r="J882" s="27" t="s">
        <v>240</v>
      </c>
      <c r="K882" s="27" t="s">
        <v>241</v>
      </c>
      <c r="L882" s="27" t="s">
        <v>112</v>
      </c>
      <c r="M882" s="27" t="s">
        <v>113</v>
      </c>
      <c r="N882" s="27" t="s">
        <v>383</v>
      </c>
      <c r="O882" s="27" t="s">
        <v>505</v>
      </c>
      <c r="P882" s="71">
        <v>6</v>
      </c>
      <c r="Q882" s="71"/>
      <c r="R882" s="77">
        <v>1</v>
      </c>
    </row>
    <row r="883" spans="1:18" x14ac:dyDescent="0.2">
      <c r="A883" s="27" t="s">
        <v>376</v>
      </c>
      <c r="B883" s="27" t="s">
        <v>105</v>
      </c>
      <c r="C883" s="27" t="s">
        <v>377</v>
      </c>
      <c r="D883" s="27" t="s">
        <v>116</v>
      </c>
      <c r="E883" s="27" t="s">
        <v>117</v>
      </c>
      <c r="F883" s="27" t="s">
        <v>68</v>
      </c>
      <c r="G883" s="27" t="s">
        <v>239</v>
      </c>
      <c r="H883" s="27" t="s">
        <v>193</v>
      </c>
      <c r="I883" s="27" t="s">
        <v>194</v>
      </c>
      <c r="J883" s="27" t="s">
        <v>103</v>
      </c>
      <c r="K883" s="27" t="s">
        <v>104</v>
      </c>
      <c r="L883" s="27" t="s">
        <v>99</v>
      </c>
      <c r="M883" s="27" t="s">
        <v>100</v>
      </c>
      <c r="N883" s="27" t="s">
        <v>382</v>
      </c>
      <c r="O883" s="27" t="s">
        <v>491</v>
      </c>
      <c r="P883" s="71">
        <v>4.82</v>
      </c>
      <c r="Q883" s="71"/>
      <c r="R883" s="77">
        <v>2657</v>
      </c>
    </row>
    <row r="884" spans="1:18" x14ac:dyDescent="0.2">
      <c r="A884" s="27" t="s">
        <v>376</v>
      </c>
      <c r="B884" s="27" t="s">
        <v>105</v>
      </c>
      <c r="C884" s="27" t="s">
        <v>377</v>
      </c>
      <c r="D884" s="27" t="s">
        <v>116</v>
      </c>
      <c r="E884" s="27" t="s">
        <v>117</v>
      </c>
      <c r="F884" s="27" t="s">
        <v>68</v>
      </c>
      <c r="G884" s="27" t="s">
        <v>239</v>
      </c>
      <c r="H884" s="27" t="s">
        <v>193</v>
      </c>
      <c r="I884" s="27" t="s">
        <v>194</v>
      </c>
      <c r="J884" s="27" t="s">
        <v>103</v>
      </c>
      <c r="K884" s="27" t="s">
        <v>104</v>
      </c>
      <c r="L884" s="27" t="s">
        <v>99</v>
      </c>
      <c r="M884" s="27" t="s">
        <v>100</v>
      </c>
      <c r="N884" s="27" t="s">
        <v>378</v>
      </c>
      <c r="O884" s="27" t="s">
        <v>494</v>
      </c>
      <c r="P884" s="71">
        <v>3.2</v>
      </c>
      <c r="Q884" s="71"/>
      <c r="R884" s="77">
        <v>2530</v>
      </c>
    </row>
    <row r="885" spans="1:18" x14ac:dyDescent="0.2">
      <c r="A885" s="27" t="s">
        <v>376</v>
      </c>
      <c r="B885" s="27" t="s">
        <v>105</v>
      </c>
      <c r="C885" s="27" t="s">
        <v>377</v>
      </c>
      <c r="D885" s="27" t="s">
        <v>116</v>
      </c>
      <c r="E885" s="27" t="s">
        <v>117</v>
      </c>
      <c r="F885" s="27" t="s">
        <v>68</v>
      </c>
      <c r="G885" s="27" t="s">
        <v>239</v>
      </c>
      <c r="H885" s="27" t="s">
        <v>193</v>
      </c>
      <c r="I885" s="27" t="s">
        <v>194</v>
      </c>
      <c r="J885" s="27" t="s">
        <v>103</v>
      </c>
      <c r="K885" s="27" t="s">
        <v>104</v>
      </c>
      <c r="L885" s="27" t="s">
        <v>99</v>
      </c>
      <c r="M885" s="27" t="s">
        <v>100</v>
      </c>
      <c r="N885" s="27" t="s">
        <v>102</v>
      </c>
      <c r="O885" s="27" t="s">
        <v>490</v>
      </c>
      <c r="P885" s="71">
        <v>5.98</v>
      </c>
      <c r="Q885" s="71"/>
      <c r="R885" s="77">
        <v>2660</v>
      </c>
    </row>
    <row r="886" spans="1:18" x14ac:dyDescent="0.2">
      <c r="A886" s="27" t="s">
        <v>376</v>
      </c>
      <c r="B886" s="27" t="s">
        <v>105</v>
      </c>
      <c r="C886" s="27" t="s">
        <v>377</v>
      </c>
      <c r="D886" s="27" t="s">
        <v>116</v>
      </c>
      <c r="E886" s="27" t="s">
        <v>117</v>
      </c>
      <c r="F886" s="27" t="s">
        <v>68</v>
      </c>
      <c r="G886" s="27" t="s">
        <v>239</v>
      </c>
      <c r="H886" s="27" t="s">
        <v>193</v>
      </c>
      <c r="I886" s="27" t="s">
        <v>194</v>
      </c>
      <c r="J886" s="27" t="s">
        <v>103</v>
      </c>
      <c r="K886" s="27" t="s">
        <v>104</v>
      </c>
      <c r="L886" s="27" t="s">
        <v>99</v>
      </c>
      <c r="M886" s="27" t="s">
        <v>100</v>
      </c>
      <c r="N886" s="27" t="s">
        <v>394</v>
      </c>
      <c r="O886" s="27" t="s">
        <v>512</v>
      </c>
      <c r="P886" s="71">
        <v>1.73</v>
      </c>
      <c r="Q886" s="71"/>
      <c r="R886" s="77">
        <v>1040</v>
      </c>
    </row>
    <row r="887" spans="1:18" x14ac:dyDescent="0.2">
      <c r="A887" s="27" t="s">
        <v>376</v>
      </c>
      <c r="B887" s="27" t="s">
        <v>105</v>
      </c>
      <c r="C887" s="27" t="s">
        <v>377</v>
      </c>
      <c r="D887" s="27" t="s">
        <v>116</v>
      </c>
      <c r="E887" s="27" t="s">
        <v>117</v>
      </c>
      <c r="F887" s="27" t="s">
        <v>68</v>
      </c>
      <c r="G887" s="27" t="s">
        <v>239</v>
      </c>
      <c r="H887" s="27" t="s">
        <v>193</v>
      </c>
      <c r="I887" s="27" t="s">
        <v>194</v>
      </c>
      <c r="J887" s="27" t="s">
        <v>103</v>
      </c>
      <c r="K887" s="27" t="s">
        <v>104</v>
      </c>
      <c r="L887" s="27" t="s">
        <v>99</v>
      </c>
      <c r="M887" s="27" t="s">
        <v>100</v>
      </c>
      <c r="N887" s="27" t="s">
        <v>405</v>
      </c>
      <c r="O887" s="27" t="s">
        <v>523</v>
      </c>
      <c r="P887" s="71">
        <v>2.17</v>
      </c>
      <c r="Q887" s="71"/>
      <c r="R887" s="77">
        <v>2494</v>
      </c>
    </row>
    <row r="888" spans="1:18" x14ac:dyDescent="0.2">
      <c r="A888" s="27" t="s">
        <v>376</v>
      </c>
      <c r="B888" s="27" t="s">
        <v>105</v>
      </c>
      <c r="C888" s="27" t="s">
        <v>377</v>
      </c>
      <c r="D888" s="27" t="s">
        <v>116</v>
      </c>
      <c r="E888" s="27" t="s">
        <v>117</v>
      </c>
      <c r="F888" s="27" t="s">
        <v>68</v>
      </c>
      <c r="G888" s="27" t="s">
        <v>239</v>
      </c>
      <c r="H888" s="27" t="s">
        <v>193</v>
      </c>
      <c r="I888" s="27" t="s">
        <v>194</v>
      </c>
      <c r="J888" s="27" t="s">
        <v>103</v>
      </c>
      <c r="K888" s="27" t="s">
        <v>104</v>
      </c>
      <c r="L888" s="27" t="s">
        <v>161</v>
      </c>
      <c r="M888" s="27" t="s">
        <v>162</v>
      </c>
      <c r="N888" s="27" t="s">
        <v>378</v>
      </c>
      <c r="O888" s="27" t="s">
        <v>494</v>
      </c>
      <c r="P888" s="71">
        <v>4.4400000000000004</v>
      </c>
      <c r="Q888" s="71"/>
      <c r="R888" s="77">
        <v>48514</v>
      </c>
    </row>
    <row r="889" spans="1:18" x14ac:dyDescent="0.2">
      <c r="A889" s="27" t="s">
        <v>376</v>
      </c>
      <c r="B889" s="27" t="s">
        <v>105</v>
      </c>
      <c r="C889" s="27" t="s">
        <v>377</v>
      </c>
      <c r="D889" s="27" t="s">
        <v>116</v>
      </c>
      <c r="E889" s="27" t="s">
        <v>117</v>
      </c>
      <c r="F889" s="27" t="s">
        <v>68</v>
      </c>
      <c r="G889" s="27" t="s">
        <v>239</v>
      </c>
      <c r="H889" s="27" t="s">
        <v>193</v>
      </c>
      <c r="I889" s="27" t="s">
        <v>194</v>
      </c>
      <c r="J889" s="27" t="s">
        <v>103</v>
      </c>
      <c r="K889" s="27" t="s">
        <v>104</v>
      </c>
      <c r="L889" s="27" t="s">
        <v>161</v>
      </c>
      <c r="M889" s="27" t="s">
        <v>162</v>
      </c>
      <c r="N889" s="27" t="s">
        <v>387</v>
      </c>
      <c r="O889" s="27" t="s">
        <v>496</v>
      </c>
      <c r="P889" s="71">
        <v>1.47</v>
      </c>
      <c r="Q889" s="71"/>
      <c r="R889" s="77">
        <v>2811</v>
      </c>
    </row>
    <row r="890" spans="1:18" x14ac:dyDescent="0.2">
      <c r="A890" s="27" t="s">
        <v>376</v>
      </c>
      <c r="B890" s="27" t="s">
        <v>105</v>
      </c>
      <c r="C890" s="27" t="s">
        <v>377</v>
      </c>
      <c r="D890" s="27" t="s">
        <v>116</v>
      </c>
      <c r="E890" s="27" t="s">
        <v>117</v>
      </c>
      <c r="F890" s="27" t="s">
        <v>68</v>
      </c>
      <c r="G890" s="27" t="s">
        <v>239</v>
      </c>
      <c r="H890" s="27" t="s">
        <v>193</v>
      </c>
      <c r="I890" s="27" t="s">
        <v>194</v>
      </c>
      <c r="J890" s="27" t="s">
        <v>103</v>
      </c>
      <c r="K890" s="27" t="s">
        <v>104</v>
      </c>
      <c r="L890" s="27" t="s">
        <v>161</v>
      </c>
      <c r="M890" s="27" t="s">
        <v>162</v>
      </c>
      <c r="N890" s="27" t="s">
        <v>102</v>
      </c>
      <c r="O890" s="27" t="s">
        <v>490</v>
      </c>
      <c r="P890" s="71">
        <v>5.48</v>
      </c>
      <c r="Q890" s="71"/>
      <c r="R890" s="77">
        <v>52084</v>
      </c>
    </row>
    <row r="891" spans="1:18" x14ac:dyDescent="0.2">
      <c r="A891" s="27" t="s">
        <v>376</v>
      </c>
      <c r="B891" s="27" t="s">
        <v>105</v>
      </c>
      <c r="C891" s="27" t="s">
        <v>377</v>
      </c>
      <c r="D891" s="27" t="s">
        <v>116</v>
      </c>
      <c r="E891" s="27" t="s">
        <v>117</v>
      </c>
      <c r="F891" s="27" t="s">
        <v>68</v>
      </c>
      <c r="G891" s="27" t="s">
        <v>239</v>
      </c>
      <c r="H891" s="27" t="s">
        <v>193</v>
      </c>
      <c r="I891" s="27" t="s">
        <v>194</v>
      </c>
      <c r="J891" s="27" t="s">
        <v>103</v>
      </c>
      <c r="K891" s="27" t="s">
        <v>104</v>
      </c>
      <c r="L891" s="27" t="s">
        <v>161</v>
      </c>
      <c r="M891" s="27" t="s">
        <v>162</v>
      </c>
      <c r="N891" s="27" t="s">
        <v>391</v>
      </c>
      <c r="O891" s="27" t="s">
        <v>504</v>
      </c>
      <c r="P891" s="71">
        <v>3.33</v>
      </c>
      <c r="Q891" s="71"/>
      <c r="R891" s="77">
        <v>55500</v>
      </c>
    </row>
    <row r="892" spans="1:18" x14ac:dyDescent="0.2">
      <c r="A892" s="27" t="s">
        <v>376</v>
      </c>
      <c r="B892" s="27" t="s">
        <v>105</v>
      </c>
      <c r="C892" s="27" t="s">
        <v>377</v>
      </c>
      <c r="D892" s="27" t="s">
        <v>116</v>
      </c>
      <c r="E892" s="27" t="s">
        <v>117</v>
      </c>
      <c r="F892" s="27" t="s">
        <v>68</v>
      </c>
      <c r="G892" s="27" t="s">
        <v>239</v>
      </c>
      <c r="H892" s="27" t="s">
        <v>193</v>
      </c>
      <c r="I892" s="27" t="s">
        <v>194</v>
      </c>
      <c r="J892" s="27" t="s">
        <v>103</v>
      </c>
      <c r="K892" s="27" t="s">
        <v>104</v>
      </c>
      <c r="L892" s="27" t="s">
        <v>161</v>
      </c>
      <c r="M892" s="27" t="s">
        <v>162</v>
      </c>
      <c r="N892" s="27" t="s">
        <v>409</v>
      </c>
      <c r="O892" s="27" t="s">
        <v>551</v>
      </c>
      <c r="P892" s="71">
        <v>3.03</v>
      </c>
      <c r="Q892" s="71"/>
      <c r="R892" s="77">
        <v>143907</v>
      </c>
    </row>
    <row r="893" spans="1:18" x14ac:dyDescent="0.2">
      <c r="A893" s="27" t="s">
        <v>376</v>
      </c>
      <c r="B893" s="27" t="s">
        <v>105</v>
      </c>
      <c r="C893" s="27" t="s">
        <v>377</v>
      </c>
      <c r="D893" s="27" t="s">
        <v>116</v>
      </c>
      <c r="E893" s="27" t="s">
        <v>117</v>
      </c>
      <c r="F893" s="27" t="s">
        <v>68</v>
      </c>
      <c r="G893" s="27" t="s">
        <v>239</v>
      </c>
      <c r="H893" s="27" t="s">
        <v>193</v>
      </c>
      <c r="I893" s="27" t="s">
        <v>194</v>
      </c>
      <c r="J893" s="27" t="s">
        <v>103</v>
      </c>
      <c r="K893" s="27" t="s">
        <v>104</v>
      </c>
      <c r="L893" s="27" t="s">
        <v>163</v>
      </c>
      <c r="M893" s="27" t="s">
        <v>164</v>
      </c>
      <c r="N893" s="27" t="s">
        <v>378</v>
      </c>
      <c r="O893" s="27" t="s">
        <v>494</v>
      </c>
      <c r="P893" s="71">
        <v>1.67</v>
      </c>
      <c r="Q893" s="71"/>
      <c r="R893" s="77">
        <v>600</v>
      </c>
    </row>
    <row r="894" spans="1:18" x14ac:dyDescent="0.2">
      <c r="A894" s="27" t="s">
        <v>376</v>
      </c>
      <c r="B894" s="27" t="s">
        <v>105</v>
      </c>
      <c r="C894" s="27" t="s">
        <v>377</v>
      </c>
      <c r="D894" s="27" t="s">
        <v>116</v>
      </c>
      <c r="E894" s="27" t="s">
        <v>117</v>
      </c>
      <c r="F894" s="27" t="s">
        <v>68</v>
      </c>
      <c r="G894" s="27" t="s">
        <v>239</v>
      </c>
      <c r="H894" s="27" t="s">
        <v>193</v>
      </c>
      <c r="I894" s="27" t="s">
        <v>194</v>
      </c>
      <c r="J894" s="27" t="s">
        <v>245</v>
      </c>
      <c r="K894" s="27" t="s">
        <v>246</v>
      </c>
      <c r="L894" s="27" t="s">
        <v>247</v>
      </c>
      <c r="M894" s="27" t="s">
        <v>248</v>
      </c>
      <c r="N894" s="27" t="s">
        <v>411</v>
      </c>
      <c r="O894" s="27" t="s">
        <v>556</v>
      </c>
      <c r="P894" s="71">
        <v>3.7</v>
      </c>
      <c r="Q894" s="71"/>
      <c r="R894" s="77">
        <v>2</v>
      </c>
    </row>
    <row r="895" spans="1:18" x14ac:dyDescent="0.2">
      <c r="A895" s="27" t="s">
        <v>376</v>
      </c>
      <c r="B895" s="27" t="s">
        <v>105</v>
      </c>
      <c r="C895" s="27" t="s">
        <v>377</v>
      </c>
      <c r="D895" s="27" t="s">
        <v>116</v>
      </c>
      <c r="E895" s="27" t="s">
        <v>117</v>
      </c>
      <c r="F895" s="27" t="s">
        <v>68</v>
      </c>
      <c r="G895" s="27" t="s">
        <v>239</v>
      </c>
      <c r="H895" s="27" t="s">
        <v>197</v>
      </c>
      <c r="I895" s="27" t="s">
        <v>198</v>
      </c>
      <c r="J895" s="27" t="s">
        <v>103</v>
      </c>
      <c r="K895" s="27" t="s">
        <v>104</v>
      </c>
      <c r="L895" s="27" t="s">
        <v>99</v>
      </c>
      <c r="M895" s="27" t="s">
        <v>100</v>
      </c>
      <c r="N895" s="27" t="s">
        <v>382</v>
      </c>
      <c r="O895" s="27" t="s">
        <v>491</v>
      </c>
      <c r="P895" s="71">
        <v>1.37</v>
      </c>
      <c r="Q895" s="71"/>
      <c r="R895" s="77">
        <v>698</v>
      </c>
    </row>
    <row r="896" spans="1:18" x14ac:dyDescent="0.2">
      <c r="A896" s="27" t="s">
        <v>376</v>
      </c>
      <c r="B896" s="27" t="s">
        <v>105</v>
      </c>
      <c r="C896" s="27" t="s">
        <v>377</v>
      </c>
      <c r="D896" s="27" t="s">
        <v>116</v>
      </c>
      <c r="E896" s="27" t="s">
        <v>117</v>
      </c>
      <c r="F896" s="27" t="s">
        <v>68</v>
      </c>
      <c r="G896" s="27" t="s">
        <v>239</v>
      </c>
      <c r="H896" s="27" t="s">
        <v>197</v>
      </c>
      <c r="I896" s="27" t="s">
        <v>198</v>
      </c>
      <c r="J896" s="27" t="s">
        <v>103</v>
      </c>
      <c r="K896" s="27" t="s">
        <v>104</v>
      </c>
      <c r="L896" s="27" t="s">
        <v>99</v>
      </c>
      <c r="M896" s="27" t="s">
        <v>100</v>
      </c>
      <c r="N896" s="27" t="s">
        <v>378</v>
      </c>
      <c r="O896" s="27" t="s">
        <v>494</v>
      </c>
      <c r="P896" s="71">
        <v>2.1800000000000002</v>
      </c>
      <c r="Q896" s="71"/>
      <c r="R896" s="77">
        <v>1326</v>
      </c>
    </row>
    <row r="897" spans="1:18" x14ac:dyDescent="0.2">
      <c r="A897" s="27" t="s">
        <v>376</v>
      </c>
      <c r="B897" s="27" t="s">
        <v>105</v>
      </c>
      <c r="C897" s="27" t="s">
        <v>377</v>
      </c>
      <c r="D897" s="27" t="s">
        <v>116</v>
      </c>
      <c r="E897" s="27" t="s">
        <v>117</v>
      </c>
      <c r="F897" s="27" t="s">
        <v>68</v>
      </c>
      <c r="G897" s="27" t="s">
        <v>239</v>
      </c>
      <c r="H897" s="27" t="s">
        <v>197</v>
      </c>
      <c r="I897" s="27" t="s">
        <v>198</v>
      </c>
      <c r="J897" s="27" t="s">
        <v>103</v>
      </c>
      <c r="K897" s="27" t="s">
        <v>104</v>
      </c>
      <c r="L897" s="27" t="s">
        <v>99</v>
      </c>
      <c r="M897" s="27" t="s">
        <v>100</v>
      </c>
      <c r="N897" s="27" t="s">
        <v>387</v>
      </c>
      <c r="O897" s="27" t="s">
        <v>496</v>
      </c>
      <c r="P897" s="71">
        <v>1.77</v>
      </c>
      <c r="Q897" s="71"/>
      <c r="R897" s="77">
        <v>907</v>
      </c>
    </row>
    <row r="898" spans="1:18" x14ac:dyDescent="0.2">
      <c r="A898" s="27" t="s">
        <v>376</v>
      </c>
      <c r="B898" s="27" t="s">
        <v>105</v>
      </c>
      <c r="C898" s="27" t="s">
        <v>377</v>
      </c>
      <c r="D898" s="27" t="s">
        <v>116</v>
      </c>
      <c r="E898" s="27" t="s">
        <v>117</v>
      </c>
      <c r="F898" s="27" t="s">
        <v>68</v>
      </c>
      <c r="G898" s="27" t="s">
        <v>239</v>
      </c>
      <c r="H898" s="27" t="s">
        <v>197</v>
      </c>
      <c r="I898" s="27" t="s">
        <v>198</v>
      </c>
      <c r="J898" s="27" t="s">
        <v>103</v>
      </c>
      <c r="K898" s="27" t="s">
        <v>104</v>
      </c>
      <c r="L898" s="27" t="s">
        <v>99</v>
      </c>
      <c r="M898" s="27" t="s">
        <v>100</v>
      </c>
      <c r="N898" s="27" t="s">
        <v>102</v>
      </c>
      <c r="O898" s="27" t="s">
        <v>490</v>
      </c>
      <c r="P898" s="71">
        <v>5.25</v>
      </c>
      <c r="Q898" s="71"/>
      <c r="R898" s="77">
        <v>2036</v>
      </c>
    </row>
    <row r="899" spans="1:18" x14ac:dyDescent="0.2">
      <c r="A899" s="27" t="s">
        <v>376</v>
      </c>
      <c r="B899" s="27" t="s">
        <v>105</v>
      </c>
      <c r="C899" s="27" t="s">
        <v>377</v>
      </c>
      <c r="D899" s="27" t="s">
        <v>116</v>
      </c>
      <c r="E899" s="27" t="s">
        <v>117</v>
      </c>
      <c r="F899" s="27" t="s">
        <v>68</v>
      </c>
      <c r="G899" s="27" t="s">
        <v>239</v>
      </c>
      <c r="H899" s="27" t="s">
        <v>197</v>
      </c>
      <c r="I899" s="27" t="s">
        <v>198</v>
      </c>
      <c r="J899" s="27" t="s">
        <v>103</v>
      </c>
      <c r="K899" s="27" t="s">
        <v>104</v>
      </c>
      <c r="L899" s="27" t="s">
        <v>99</v>
      </c>
      <c r="M899" s="27" t="s">
        <v>100</v>
      </c>
      <c r="N899" s="27" t="s">
        <v>391</v>
      </c>
      <c r="O899" s="27" t="s">
        <v>504</v>
      </c>
      <c r="P899" s="71">
        <v>1.36</v>
      </c>
      <c r="Q899" s="71"/>
      <c r="R899" s="77">
        <v>1210</v>
      </c>
    </row>
    <row r="900" spans="1:18" x14ac:dyDescent="0.2">
      <c r="A900" s="27" t="s">
        <v>376</v>
      </c>
      <c r="B900" s="27" t="s">
        <v>105</v>
      </c>
      <c r="C900" s="27" t="s">
        <v>377</v>
      </c>
      <c r="D900" s="27" t="s">
        <v>116</v>
      </c>
      <c r="E900" s="27" t="s">
        <v>117</v>
      </c>
      <c r="F900" s="27" t="s">
        <v>68</v>
      </c>
      <c r="G900" s="27" t="s">
        <v>239</v>
      </c>
      <c r="H900" s="27" t="s">
        <v>199</v>
      </c>
      <c r="I900" s="27" t="s">
        <v>200</v>
      </c>
      <c r="J900" s="27" t="s">
        <v>103</v>
      </c>
      <c r="K900" s="27" t="s">
        <v>104</v>
      </c>
      <c r="L900" s="27" t="s">
        <v>99</v>
      </c>
      <c r="M900" s="27" t="s">
        <v>100</v>
      </c>
      <c r="N900" s="27" t="s">
        <v>378</v>
      </c>
      <c r="O900" s="27" t="s">
        <v>494</v>
      </c>
      <c r="P900" s="71">
        <v>1.71</v>
      </c>
      <c r="Q900" s="71"/>
      <c r="R900" s="77">
        <v>1814</v>
      </c>
    </row>
    <row r="901" spans="1:18" x14ac:dyDescent="0.2">
      <c r="A901" s="27" t="s">
        <v>376</v>
      </c>
      <c r="B901" s="27" t="s">
        <v>105</v>
      </c>
      <c r="C901" s="27" t="s">
        <v>377</v>
      </c>
      <c r="D901" s="27" t="s">
        <v>116</v>
      </c>
      <c r="E901" s="27" t="s">
        <v>117</v>
      </c>
      <c r="F901" s="27" t="s">
        <v>68</v>
      </c>
      <c r="G901" s="27" t="s">
        <v>239</v>
      </c>
      <c r="H901" s="27" t="s">
        <v>199</v>
      </c>
      <c r="I901" s="27" t="s">
        <v>200</v>
      </c>
      <c r="J901" s="27" t="s">
        <v>103</v>
      </c>
      <c r="K901" s="27" t="s">
        <v>104</v>
      </c>
      <c r="L901" s="27" t="s">
        <v>99</v>
      </c>
      <c r="M901" s="27" t="s">
        <v>100</v>
      </c>
      <c r="N901" s="27" t="s">
        <v>102</v>
      </c>
      <c r="O901" s="27" t="s">
        <v>490</v>
      </c>
      <c r="P901" s="71">
        <v>3.05</v>
      </c>
      <c r="Q901" s="71"/>
      <c r="R901" s="77">
        <v>1291</v>
      </c>
    </row>
    <row r="902" spans="1:18" x14ac:dyDescent="0.2">
      <c r="A902" s="27" t="s">
        <v>376</v>
      </c>
      <c r="B902" s="27" t="s">
        <v>105</v>
      </c>
      <c r="C902" s="27" t="s">
        <v>377</v>
      </c>
      <c r="D902" s="27" t="s">
        <v>116</v>
      </c>
      <c r="E902" s="27" t="s">
        <v>117</v>
      </c>
      <c r="F902" s="27" t="s">
        <v>68</v>
      </c>
      <c r="G902" s="27" t="s">
        <v>239</v>
      </c>
      <c r="H902" s="27" t="s">
        <v>199</v>
      </c>
      <c r="I902" s="27" t="s">
        <v>200</v>
      </c>
      <c r="J902" s="27" t="s">
        <v>103</v>
      </c>
      <c r="K902" s="27" t="s">
        <v>104</v>
      </c>
      <c r="L902" s="27" t="s">
        <v>99</v>
      </c>
      <c r="M902" s="27" t="s">
        <v>100</v>
      </c>
      <c r="N902" s="27" t="s">
        <v>383</v>
      </c>
      <c r="O902" s="27" t="s">
        <v>505</v>
      </c>
      <c r="P902" s="71">
        <v>1.34</v>
      </c>
      <c r="Q902" s="71"/>
      <c r="R902" s="77">
        <v>388</v>
      </c>
    </row>
    <row r="903" spans="1:18" x14ac:dyDescent="0.2">
      <c r="A903" s="27" t="s">
        <v>376</v>
      </c>
      <c r="B903" s="27" t="s">
        <v>105</v>
      </c>
      <c r="C903" s="27" t="s">
        <v>377</v>
      </c>
      <c r="D903" s="27" t="s">
        <v>116</v>
      </c>
      <c r="E903" s="27" t="s">
        <v>117</v>
      </c>
      <c r="F903" s="27" t="s">
        <v>68</v>
      </c>
      <c r="G903" s="27" t="s">
        <v>239</v>
      </c>
      <c r="H903" s="27" t="s">
        <v>199</v>
      </c>
      <c r="I903" s="27" t="s">
        <v>200</v>
      </c>
      <c r="J903" s="27" t="s">
        <v>103</v>
      </c>
      <c r="K903" s="27" t="s">
        <v>104</v>
      </c>
      <c r="L903" s="27" t="s">
        <v>161</v>
      </c>
      <c r="M903" s="27" t="s">
        <v>162</v>
      </c>
      <c r="N903" s="27" t="s">
        <v>392</v>
      </c>
      <c r="O903" s="27" t="s">
        <v>552</v>
      </c>
      <c r="P903" s="71">
        <v>3.69</v>
      </c>
      <c r="Q903" s="71"/>
      <c r="R903" s="77">
        <v>230540</v>
      </c>
    </row>
    <row r="904" spans="1:18" x14ac:dyDescent="0.2">
      <c r="A904" s="27" t="s">
        <v>376</v>
      </c>
      <c r="B904" s="27" t="s">
        <v>105</v>
      </c>
      <c r="C904" s="27" t="s">
        <v>377</v>
      </c>
      <c r="D904" s="27" t="s">
        <v>116</v>
      </c>
      <c r="E904" s="27" t="s">
        <v>117</v>
      </c>
      <c r="F904" s="27" t="s">
        <v>68</v>
      </c>
      <c r="G904" s="27" t="s">
        <v>239</v>
      </c>
      <c r="H904" s="27" t="s">
        <v>201</v>
      </c>
      <c r="I904" s="27" t="s">
        <v>202</v>
      </c>
      <c r="J904" s="27" t="s">
        <v>103</v>
      </c>
      <c r="K904" s="27" t="s">
        <v>104</v>
      </c>
      <c r="L904" s="27" t="s">
        <v>99</v>
      </c>
      <c r="M904" s="27" t="s">
        <v>100</v>
      </c>
      <c r="N904" s="27" t="s">
        <v>378</v>
      </c>
      <c r="O904" s="27" t="s">
        <v>494</v>
      </c>
      <c r="P904" s="71">
        <v>1.57</v>
      </c>
      <c r="Q904" s="71"/>
      <c r="R904" s="77">
        <v>1595</v>
      </c>
    </row>
    <row r="905" spans="1:18" x14ac:dyDescent="0.2">
      <c r="A905" s="27" t="s">
        <v>376</v>
      </c>
      <c r="B905" s="27" t="s">
        <v>105</v>
      </c>
      <c r="C905" s="27" t="s">
        <v>377</v>
      </c>
      <c r="D905" s="27" t="s">
        <v>116</v>
      </c>
      <c r="E905" s="27" t="s">
        <v>117</v>
      </c>
      <c r="F905" s="27" t="s">
        <v>68</v>
      </c>
      <c r="G905" s="27" t="s">
        <v>239</v>
      </c>
      <c r="H905" s="27" t="s">
        <v>201</v>
      </c>
      <c r="I905" s="27" t="s">
        <v>202</v>
      </c>
      <c r="J905" s="27" t="s">
        <v>103</v>
      </c>
      <c r="K905" s="27" t="s">
        <v>104</v>
      </c>
      <c r="L905" s="27" t="s">
        <v>99</v>
      </c>
      <c r="M905" s="27" t="s">
        <v>100</v>
      </c>
      <c r="N905" s="27" t="s">
        <v>386</v>
      </c>
      <c r="O905" s="27" t="s">
        <v>526</v>
      </c>
      <c r="P905" s="71">
        <v>1.42</v>
      </c>
      <c r="Q905" s="71"/>
      <c r="R905" s="77">
        <v>922</v>
      </c>
    </row>
    <row r="906" spans="1:18" x14ac:dyDescent="0.2">
      <c r="A906" s="27" t="s">
        <v>376</v>
      </c>
      <c r="B906" s="27" t="s">
        <v>105</v>
      </c>
      <c r="C906" s="27" t="s">
        <v>377</v>
      </c>
      <c r="D906" s="27" t="s">
        <v>116</v>
      </c>
      <c r="E906" s="27" t="s">
        <v>117</v>
      </c>
      <c r="F906" s="27" t="s">
        <v>68</v>
      </c>
      <c r="G906" s="27" t="s">
        <v>239</v>
      </c>
      <c r="H906" s="27" t="s">
        <v>201</v>
      </c>
      <c r="I906" s="27" t="s">
        <v>202</v>
      </c>
      <c r="J906" s="27" t="s">
        <v>103</v>
      </c>
      <c r="K906" s="27" t="s">
        <v>104</v>
      </c>
      <c r="L906" s="27" t="s">
        <v>99</v>
      </c>
      <c r="M906" s="27" t="s">
        <v>100</v>
      </c>
      <c r="N906" s="27" t="s">
        <v>387</v>
      </c>
      <c r="O906" s="27" t="s">
        <v>496</v>
      </c>
      <c r="P906" s="71">
        <v>1.47</v>
      </c>
      <c r="Q906" s="71"/>
      <c r="R906" s="77">
        <v>811</v>
      </c>
    </row>
    <row r="907" spans="1:18" x14ac:dyDescent="0.2">
      <c r="A907" s="27" t="s">
        <v>376</v>
      </c>
      <c r="B907" s="27" t="s">
        <v>105</v>
      </c>
      <c r="C907" s="27" t="s">
        <v>377</v>
      </c>
      <c r="D907" s="27" t="s">
        <v>116</v>
      </c>
      <c r="E907" s="27" t="s">
        <v>117</v>
      </c>
      <c r="F907" s="27" t="s">
        <v>68</v>
      </c>
      <c r="G907" s="27" t="s">
        <v>239</v>
      </c>
      <c r="H907" s="27" t="s">
        <v>201</v>
      </c>
      <c r="I907" s="27" t="s">
        <v>202</v>
      </c>
      <c r="J907" s="27" t="s">
        <v>103</v>
      </c>
      <c r="K907" s="27" t="s">
        <v>104</v>
      </c>
      <c r="L907" s="27" t="s">
        <v>99</v>
      </c>
      <c r="M907" s="27" t="s">
        <v>100</v>
      </c>
      <c r="N907" s="27" t="s">
        <v>380</v>
      </c>
      <c r="O907" s="27" t="s">
        <v>500</v>
      </c>
      <c r="P907" s="71">
        <v>1.47</v>
      </c>
      <c r="Q907" s="71"/>
      <c r="R907" s="77">
        <v>1214</v>
      </c>
    </row>
    <row r="908" spans="1:18" x14ac:dyDescent="0.2">
      <c r="A908" s="27" t="s">
        <v>376</v>
      </c>
      <c r="B908" s="27" t="s">
        <v>105</v>
      </c>
      <c r="C908" s="27" t="s">
        <v>377</v>
      </c>
      <c r="D908" s="27" t="s">
        <v>116</v>
      </c>
      <c r="E908" s="27" t="s">
        <v>117</v>
      </c>
      <c r="F908" s="27" t="s">
        <v>68</v>
      </c>
      <c r="G908" s="27" t="s">
        <v>239</v>
      </c>
      <c r="H908" s="27" t="s">
        <v>201</v>
      </c>
      <c r="I908" s="27" t="s">
        <v>202</v>
      </c>
      <c r="J908" s="27" t="s">
        <v>103</v>
      </c>
      <c r="K908" s="27" t="s">
        <v>104</v>
      </c>
      <c r="L908" s="27" t="s">
        <v>99</v>
      </c>
      <c r="M908" s="27" t="s">
        <v>100</v>
      </c>
      <c r="N908" s="27" t="s">
        <v>102</v>
      </c>
      <c r="O908" s="27" t="s">
        <v>490</v>
      </c>
      <c r="P908" s="71">
        <v>3.94</v>
      </c>
      <c r="Q908" s="71"/>
      <c r="R908" s="77">
        <v>1755</v>
      </c>
    </row>
    <row r="909" spans="1:18" x14ac:dyDescent="0.2">
      <c r="A909" s="27" t="s">
        <v>376</v>
      </c>
      <c r="B909" s="27" t="s">
        <v>105</v>
      </c>
      <c r="C909" s="27" t="s">
        <v>377</v>
      </c>
      <c r="D909" s="27" t="s">
        <v>116</v>
      </c>
      <c r="E909" s="27" t="s">
        <v>117</v>
      </c>
      <c r="F909" s="27" t="s">
        <v>68</v>
      </c>
      <c r="G909" s="27" t="s">
        <v>239</v>
      </c>
      <c r="H909" s="27" t="s">
        <v>201</v>
      </c>
      <c r="I909" s="27" t="s">
        <v>202</v>
      </c>
      <c r="J909" s="27" t="s">
        <v>103</v>
      </c>
      <c r="K909" s="27" t="s">
        <v>104</v>
      </c>
      <c r="L909" s="27" t="s">
        <v>99</v>
      </c>
      <c r="M909" s="27" t="s">
        <v>100</v>
      </c>
      <c r="N909" s="27" t="s">
        <v>393</v>
      </c>
      <c r="O909" s="27" t="s">
        <v>555</v>
      </c>
      <c r="P909" s="71">
        <v>1.28</v>
      </c>
      <c r="Q909" s="71"/>
      <c r="R909" s="77">
        <v>1052</v>
      </c>
    </row>
    <row r="910" spans="1:18" x14ac:dyDescent="0.2">
      <c r="A910" s="27" t="s">
        <v>376</v>
      </c>
      <c r="B910" s="27" t="s">
        <v>105</v>
      </c>
      <c r="C910" s="27" t="s">
        <v>377</v>
      </c>
      <c r="D910" s="27" t="s">
        <v>116</v>
      </c>
      <c r="E910" s="27" t="s">
        <v>117</v>
      </c>
      <c r="F910" s="27" t="s">
        <v>68</v>
      </c>
      <c r="G910" s="27" t="s">
        <v>239</v>
      </c>
      <c r="H910" s="27" t="s">
        <v>203</v>
      </c>
      <c r="I910" s="27" t="s">
        <v>204</v>
      </c>
      <c r="J910" s="27" t="s">
        <v>103</v>
      </c>
      <c r="K910" s="27" t="s">
        <v>104</v>
      </c>
      <c r="L910" s="27" t="s">
        <v>99</v>
      </c>
      <c r="M910" s="27" t="s">
        <v>100</v>
      </c>
      <c r="N910" s="27" t="s">
        <v>382</v>
      </c>
      <c r="O910" s="27" t="s">
        <v>491</v>
      </c>
      <c r="P910" s="71">
        <v>3.17</v>
      </c>
      <c r="Q910" s="71"/>
      <c r="R910" s="77">
        <v>2072</v>
      </c>
    </row>
    <row r="911" spans="1:18" x14ac:dyDescent="0.2">
      <c r="A911" s="27" t="s">
        <v>376</v>
      </c>
      <c r="B911" s="27" t="s">
        <v>105</v>
      </c>
      <c r="C911" s="27" t="s">
        <v>377</v>
      </c>
      <c r="D911" s="27" t="s">
        <v>116</v>
      </c>
      <c r="E911" s="27" t="s">
        <v>117</v>
      </c>
      <c r="F911" s="27" t="s">
        <v>68</v>
      </c>
      <c r="G911" s="27" t="s">
        <v>239</v>
      </c>
      <c r="H911" s="27" t="s">
        <v>203</v>
      </c>
      <c r="I911" s="27" t="s">
        <v>204</v>
      </c>
      <c r="J911" s="27" t="s">
        <v>103</v>
      </c>
      <c r="K911" s="27" t="s">
        <v>104</v>
      </c>
      <c r="L911" s="27" t="s">
        <v>99</v>
      </c>
      <c r="M911" s="27" t="s">
        <v>100</v>
      </c>
      <c r="N911" s="27" t="s">
        <v>378</v>
      </c>
      <c r="O911" s="27" t="s">
        <v>494</v>
      </c>
      <c r="P911" s="71">
        <v>3.39</v>
      </c>
      <c r="Q911" s="71"/>
      <c r="R911" s="77">
        <v>2788</v>
      </c>
    </row>
    <row r="912" spans="1:18" x14ac:dyDescent="0.2">
      <c r="A912" s="27" t="s">
        <v>376</v>
      </c>
      <c r="B912" s="27" t="s">
        <v>105</v>
      </c>
      <c r="C912" s="27" t="s">
        <v>377</v>
      </c>
      <c r="D912" s="27" t="s">
        <v>116</v>
      </c>
      <c r="E912" s="27" t="s">
        <v>117</v>
      </c>
      <c r="F912" s="27" t="s">
        <v>68</v>
      </c>
      <c r="G912" s="27" t="s">
        <v>239</v>
      </c>
      <c r="H912" s="27" t="s">
        <v>203</v>
      </c>
      <c r="I912" s="27" t="s">
        <v>204</v>
      </c>
      <c r="J912" s="27" t="s">
        <v>103</v>
      </c>
      <c r="K912" s="27" t="s">
        <v>104</v>
      </c>
      <c r="L912" s="27" t="s">
        <v>99</v>
      </c>
      <c r="M912" s="27" t="s">
        <v>100</v>
      </c>
      <c r="N912" s="27" t="s">
        <v>102</v>
      </c>
      <c r="O912" s="27" t="s">
        <v>490</v>
      </c>
      <c r="P912" s="71">
        <v>5.25</v>
      </c>
      <c r="Q912" s="71"/>
      <c r="R912" s="77">
        <v>2135</v>
      </c>
    </row>
    <row r="913" spans="1:18" x14ac:dyDescent="0.2">
      <c r="A913" s="27" t="s">
        <v>376</v>
      </c>
      <c r="B913" s="27" t="s">
        <v>105</v>
      </c>
      <c r="C913" s="27" t="s">
        <v>377</v>
      </c>
      <c r="D913" s="27" t="s">
        <v>116</v>
      </c>
      <c r="E913" s="27" t="s">
        <v>117</v>
      </c>
      <c r="F913" s="27" t="s">
        <v>68</v>
      </c>
      <c r="G913" s="27" t="s">
        <v>239</v>
      </c>
      <c r="H913" s="27" t="s">
        <v>203</v>
      </c>
      <c r="I913" s="27" t="s">
        <v>204</v>
      </c>
      <c r="J913" s="27" t="s">
        <v>103</v>
      </c>
      <c r="K913" s="27" t="s">
        <v>104</v>
      </c>
      <c r="L913" s="27" t="s">
        <v>99</v>
      </c>
      <c r="M913" s="27" t="s">
        <v>100</v>
      </c>
      <c r="N913" s="27" t="s">
        <v>383</v>
      </c>
      <c r="O913" s="27" t="s">
        <v>505</v>
      </c>
      <c r="P913" s="71">
        <v>2.12</v>
      </c>
      <c r="Q913" s="71"/>
      <c r="R913" s="77">
        <v>1253</v>
      </c>
    </row>
    <row r="914" spans="1:18" x14ac:dyDescent="0.2">
      <c r="A914" s="27" t="s">
        <v>376</v>
      </c>
      <c r="B914" s="27" t="s">
        <v>105</v>
      </c>
      <c r="C914" s="27" t="s">
        <v>377</v>
      </c>
      <c r="D914" s="27" t="s">
        <v>116</v>
      </c>
      <c r="E914" s="27" t="s">
        <v>117</v>
      </c>
      <c r="F914" s="27" t="s">
        <v>68</v>
      </c>
      <c r="G914" s="27" t="s">
        <v>239</v>
      </c>
      <c r="H914" s="27" t="s">
        <v>205</v>
      </c>
      <c r="I914" s="27" t="s">
        <v>206</v>
      </c>
      <c r="J914" s="27" t="s">
        <v>103</v>
      </c>
      <c r="K914" s="27" t="s">
        <v>104</v>
      </c>
      <c r="L914" s="27" t="s">
        <v>99</v>
      </c>
      <c r="M914" s="27" t="s">
        <v>100</v>
      </c>
      <c r="N914" s="27" t="s">
        <v>382</v>
      </c>
      <c r="O914" s="27" t="s">
        <v>491</v>
      </c>
      <c r="P914" s="71">
        <v>1.34</v>
      </c>
      <c r="Q914" s="71"/>
      <c r="R914" s="77">
        <v>1099</v>
      </c>
    </row>
    <row r="915" spans="1:18" x14ac:dyDescent="0.2">
      <c r="A915" s="27" t="s">
        <v>376</v>
      </c>
      <c r="B915" s="27" t="s">
        <v>105</v>
      </c>
      <c r="C915" s="27" t="s">
        <v>377</v>
      </c>
      <c r="D915" s="27" t="s">
        <v>116</v>
      </c>
      <c r="E915" s="27" t="s">
        <v>117</v>
      </c>
      <c r="F915" s="27" t="s">
        <v>68</v>
      </c>
      <c r="G915" s="27" t="s">
        <v>239</v>
      </c>
      <c r="H915" s="27" t="s">
        <v>205</v>
      </c>
      <c r="I915" s="27" t="s">
        <v>206</v>
      </c>
      <c r="J915" s="27" t="s">
        <v>103</v>
      </c>
      <c r="K915" s="27" t="s">
        <v>104</v>
      </c>
      <c r="L915" s="27" t="s">
        <v>99</v>
      </c>
      <c r="M915" s="27" t="s">
        <v>100</v>
      </c>
      <c r="N915" s="27" t="s">
        <v>378</v>
      </c>
      <c r="O915" s="27" t="s">
        <v>494</v>
      </c>
      <c r="P915" s="71">
        <v>1.56</v>
      </c>
      <c r="Q915" s="71"/>
      <c r="R915" s="77">
        <v>961</v>
      </c>
    </row>
    <row r="916" spans="1:18" x14ac:dyDescent="0.2">
      <c r="A916" s="27" t="s">
        <v>376</v>
      </c>
      <c r="B916" s="27" t="s">
        <v>105</v>
      </c>
      <c r="C916" s="27" t="s">
        <v>377</v>
      </c>
      <c r="D916" s="27" t="s">
        <v>116</v>
      </c>
      <c r="E916" s="27" t="s">
        <v>117</v>
      </c>
      <c r="F916" s="27" t="s">
        <v>68</v>
      </c>
      <c r="G916" s="27" t="s">
        <v>239</v>
      </c>
      <c r="H916" s="27" t="s">
        <v>205</v>
      </c>
      <c r="I916" s="27" t="s">
        <v>206</v>
      </c>
      <c r="J916" s="27" t="s">
        <v>103</v>
      </c>
      <c r="K916" s="27" t="s">
        <v>104</v>
      </c>
      <c r="L916" s="27" t="s">
        <v>99</v>
      </c>
      <c r="M916" s="27" t="s">
        <v>100</v>
      </c>
      <c r="N916" s="27" t="s">
        <v>102</v>
      </c>
      <c r="O916" s="27" t="s">
        <v>490</v>
      </c>
      <c r="P916" s="71">
        <v>3.49</v>
      </c>
      <c r="Q916" s="71"/>
      <c r="R916" s="77">
        <v>1439</v>
      </c>
    </row>
    <row r="917" spans="1:18" x14ac:dyDescent="0.2">
      <c r="A917" s="27" t="s">
        <v>376</v>
      </c>
      <c r="B917" s="27" t="s">
        <v>105</v>
      </c>
      <c r="C917" s="27" t="s">
        <v>377</v>
      </c>
      <c r="D917" s="27" t="s">
        <v>116</v>
      </c>
      <c r="E917" s="27" t="s">
        <v>117</v>
      </c>
      <c r="F917" s="27" t="s">
        <v>68</v>
      </c>
      <c r="G917" s="27" t="s">
        <v>239</v>
      </c>
      <c r="H917" s="27" t="s">
        <v>207</v>
      </c>
      <c r="I917" s="27" t="s">
        <v>208</v>
      </c>
      <c r="J917" s="27" t="s">
        <v>103</v>
      </c>
      <c r="K917" s="27" t="s">
        <v>104</v>
      </c>
      <c r="L917" s="27" t="s">
        <v>99</v>
      </c>
      <c r="M917" s="27" t="s">
        <v>100</v>
      </c>
      <c r="N917" s="27" t="s">
        <v>378</v>
      </c>
      <c r="O917" s="27" t="s">
        <v>494</v>
      </c>
      <c r="P917" s="71">
        <v>1.54</v>
      </c>
      <c r="Q917" s="71"/>
      <c r="R917" s="77">
        <v>1004</v>
      </c>
    </row>
    <row r="918" spans="1:18" x14ac:dyDescent="0.2">
      <c r="A918" s="27" t="s">
        <v>376</v>
      </c>
      <c r="B918" s="27" t="s">
        <v>105</v>
      </c>
      <c r="C918" s="27" t="s">
        <v>377</v>
      </c>
      <c r="D918" s="27" t="s">
        <v>116</v>
      </c>
      <c r="E918" s="27" t="s">
        <v>117</v>
      </c>
      <c r="F918" s="27" t="s">
        <v>68</v>
      </c>
      <c r="G918" s="27" t="s">
        <v>239</v>
      </c>
      <c r="H918" s="27" t="s">
        <v>207</v>
      </c>
      <c r="I918" s="27" t="s">
        <v>208</v>
      </c>
      <c r="J918" s="27" t="s">
        <v>103</v>
      </c>
      <c r="K918" s="27" t="s">
        <v>104</v>
      </c>
      <c r="L918" s="27" t="s">
        <v>99</v>
      </c>
      <c r="M918" s="27" t="s">
        <v>100</v>
      </c>
      <c r="N918" s="27" t="s">
        <v>380</v>
      </c>
      <c r="O918" s="27" t="s">
        <v>500</v>
      </c>
      <c r="P918" s="71">
        <v>1.4</v>
      </c>
      <c r="Q918" s="71"/>
      <c r="R918" s="77">
        <v>751</v>
      </c>
    </row>
    <row r="919" spans="1:18" x14ac:dyDescent="0.2">
      <c r="A919" s="27" t="s">
        <v>376</v>
      </c>
      <c r="B919" s="27" t="s">
        <v>105</v>
      </c>
      <c r="C919" s="27" t="s">
        <v>377</v>
      </c>
      <c r="D919" s="27" t="s">
        <v>116</v>
      </c>
      <c r="E919" s="27" t="s">
        <v>117</v>
      </c>
      <c r="F919" s="27" t="s">
        <v>68</v>
      </c>
      <c r="G919" s="27" t="s">
        <v>239</v>
      </c>
      <c r="H919" s="27" t="s">
        <v>207</v>
      </c>
      <c r="I919" s="27" t="s">
        <v>208</v>
      </c>
      <c r="J919" s="27" t="s">
        <v>103</v>
      </c>
      <c r="K919" s="27" t="s">
        <v>104</v>
      </c>
      <c r="L919" s="27" t="s">
        <v>99</v>
      </c>
      <c r="M919" s="27" t="s">
        <v>100</v>
      </c>
      <c r="N919" s="27" t="s">
        <v>102</v>
      </c>
      <c r="O919" s="27" t="s">
        <v>490</v>
      </c>
      <c r="P919" s="71">
        <v>1.67</v>
      </c>
      <c r="Q919" s="71"/>
      <c r="R919" s="77">
        <v>503</v>
      </c>
    </row>
    <row r="920" spans="1:18" x14ac:dyDescent="0.2">
      <c r="A920" s="27" t="s">
        <v>376</v>
      </c>
      <c r="B920" s="27" t="s">
        <v>105</v>
      </c>
      <c r="C920" s="27" t="s">
        <v>377</v>
      </c>
      <c r="D920" s="27" t="s">
        <v>116</v>
      </c>
      <c r="E920" s="27" t="s">
        <v>117</v>
      </c>
      <c r="F920" s="27" t="s">
        <v>68</v>
      </c>
      <c r="G920" s="27" t="s">
        <v>239</v>
      </c>
      <c r="H920" s="27" t="s">
        <v>207</v>
      </c>
      <c r="I920" s="27" t="s">
        <v>208</v>
      </c>
      <c r="J920" s="27" t="s">
        <v>103</v>
      </c>
      <c r="K920" s="27" t="s">
        <v>104</v>
      </c>
      <c r="L920" s="27" t="s">
        <v>99</v>
      </c>
      <c r="M920" s="27" t="s">
        <v>100</v>
      </c>
      <c r="N920" s="27" t="s">
        <v>381</v>
      </c>
      <c r="O920" s="27" t="s">
        <v>510</v>
      </c>
      <c r="P920" s="71">
        <v>1.53</v>
      </c>
      <c r="Q920" s="71"/>
      <c r="R920" s="77">
        <v>1266</v>
      </c>
    </row>
    <row r="921" spans="1:18" x14ac:dyDescent="0.2">
      <c r="A921" s="27" t="s">
        <v>376</v>
      </c>
      <c r="B921" s="27" t="s">
        <v>105</v>
      </c>
      <c r="C921" s="27" t="s">
        <v>377</v>
      </c>
      <c r="D921" s="27" t="s">
        <v>116</v>
      </c>
      <c r="E921" s="27" t="s">
        <v>117</v>
      </c>
      <c r="F921" s="27" t="s">
        <v>68</v>
      </c>
      <c r="G921" s="27" t="s">
        <v>239</v>
      </c>
      <c r="H921" s="27" t="s">
        <v>207</v>
      </c>
      <c r="I921" s="27" t="s">
        <v>208</v>
      </c>
      <c r="J921" s="27" t="s">
        <v>103</v>
      </c>
      <c r="K921" s="27" t="s">
        <v>104</v>
      </c>
      <c r="L921" s="27" t="s">
        <v>99</v>
      </c>
      <c r="M921" s="27" t="s">
        <v>100</v>
      </c>
      <c r="N921" s="27" t="s">
        <v>403</v>
      </c>
      <c r="O921" s="27" t="s">
        <v>525</v>
      </c>
      <c r="P921" s="71">
        <v>1.41</v>
      </c>
      <c r="Q921" s="71"/>
      <c r="R921" s="77">
        <v>414</v>
      </c>
    </row>
    <row r="922" spans="1:18" x14ac:dyDescent="0.2">
      <c r="A922" s="27" t="s">
        <v>376</v>
      </c>
      <c r="B922" s="27" t="s">
        <v>105</v>
      </c>
      <c r="C922" s="27" t="s">
        <v>377</v>
      </c>
      <c r="D922" s="27" t="s">
        <v>116</v>
      </c>
      <c r="E922" s="27" t="s">
        <v>117</v>
      </c>
      <c r="F922" s="27" t="s">
        <v>68</v>
      </c>
      <c r="G922" s="27" t="s">
        <v>239</v>
      </c>
      <c r="H922" s="27" t="s">
        <v>209</v>
      </c>
      <c r="I922" s="27" t="s">
        <v>210</v>
      </c>
      <c r="J922" s="27" t="s">
        <v>103</v>
      </c>
      <c r="K922" s="27" t="s">
        <v>104</v>
      </c>
      <c r="L922" s="27" t="s">
        <v>99</v>
      </c>
      <c r="M922" s="27" t="s">
        <v>100</v>
      </c>
      <c r="N922" s="27" t="s">
        <v>382</v>
      </c>
      <c r="O922" s="27" t="s">
        <v>491</v>
      </c>
      <c r="P922" s="71">
        <v>1.43</v>
      </c>
      <c r="Q922" s="71"/>
      <c r="R922" s="77">
        <v>1155</v>
      </c>
    </row>
    <row r="923" spans="1:18" x14ac:dyDescent="0.2">
      <c r="A923" s="27" t="s">
        <v>376</v>
      </c>
      <c r="B923" s="27" t="s">
        <v>105</v>
      </c>
      <c r="C923" s="27" t="s">
        <v>377</v>
      </c>
      <c r="D923" s="27" t="s">
        <v>116</v>
      </c>
      <c r="E923" s="27" t="s">
        <v>117</v>
      </c>
      <c r="F923" s="27" t="s">
        <v>68</v>
      </c>
      <c r="G923" s="27" t="s">
        <v>239</v>
      </c>
      <c r="H923" s="27" t="s">
        <v>209</v>
      </c>
      <c r="I923" s="27" t="s">
        <v>210</v>
      </c>
      <c r="J923" s="27" t="s">
        <v>103</v>
      </c>
      <c r="K923" s="27" t="s">
        <v>104</v>
      </c>
      <c r="L923" s="27" t="s">
        <v>99</v>
      </c>
      <c r="M923" s="27" t="s">
        <v>100</v>
      </c>
      <c r="N923" s="27" t="s">
        <v>378</v>
      </c>
      <c r="O923" s="27" t="s">
        <v>494</v>
      </c>
      <c r="P923" s="71">
        <v>1.63</v>
      </c>
      <c r="Q923" s="71"/>
      <c r="R923" s="77">
        <v>1688</v>
      </c>
    </row>
    <row r="924" spans="1:18" x14ac:dyDescent="0.2">
      <c r="A924" s="27" t="s">
        <v>376</v>
      </c>
      <c r="B924" s="27" t="s">
        <v>105</v>
      </c>
      <c r="C924" s="27" t="s">
        <v>377</v>
      </c>
      <c r="D924" s="27" t="s">
        <v>116</v>
      </c>
      <c r="E924" s="27" t="s">
        <v>117</v>
      </c>
      <c r="F924" s="27" t="s">
        <v>68</v>
      </c>
      <c r="G924" s="27" t="s">
        <v>239</v>
      </c>
      <c r="H924" s="27" t="s">
        <v>209</v>
      </c>
      <c r="I924" s="27" t="s">
        <v>210</v>
      </c>
      <c r="J924" s="27" t="s">
        <v>103</v>
      </c>
      <c r="K924" s="27" t="s">
        <v>104</v>
      </c>
      <c r="L924" s="27" t="s">
        <v>99</v>
      </c>
      <c r="M924" s="27" t="s">
        <v>100</v>
      </c>
      <c r="N924" s="27" t="s">
        <v>102</v>
      </c>
      <c r="O924" s="27" t="s">
        <v>490</v>
      </c>
      <c r="P924" s="71">
        <v>3.83</v>
      </c>
      <c r="Q924" s="71"/>
      <c r="R924" s="77">
        <v>1578</v>
      </c>
    </row>
    <row r="925" spans="1:18" x14ac:dyDescent="0.2">
      <c r="A925" s="27" t="s">
        <v>376</v>
      </c>
      <c r="B925" s="27" t="s">
        <v>105</v>
      </c>
      <c r="C925" s="27" t="s">
        <v>377</v>
      </c>
      <c r="D925" s="27" t="s">
        <v>116</v>
      </c>
      <c r="E925" s="27" t="s">
        <v>117</v>
      </c>
      <c r="F925" s="27" t="s">
        <v>68</v>
      </c>
      <c r="G925" s="27" t="s">
        <v>239</v>
      </c>
      <c r="H925" s="27" t="s">
        <v>209</v>
      </c>
      <c r="I925" s="27" t="s">
        <v>210</v>
      </c>
      <c r="J925" s="27" t="s">
        <v>103</v>
      </c>
      <c r="K925" s="27" t="s">
        <v>104</v>
      </c>
      <c r="L925" s="27" t="s">
        <v>99</v>
      </c>
      <c r="M925" s="27" t="s">
        <v>100</v>
      </c>
      <c r="N925" s="27" t="s">
        <v>383</v>
      </c>
      <c r="O925" s="27" t="s">
        <v>505</v>
      </c>
      <c r="P925" s="71">
        <v>1.42</v>
      </c>
      <c r="Q925" s="71"/>
      <c r="R925" s="77">
        <v>811</v>
      </c>
    </row>
    <row r="926" spans="1:18" x14ac:dyDescent="0.2">
      <c r="A926" s="27" t="s">
        <v>376</v>
      </c>
      <c r="B926" s="27" t="s">
        <v>105</v>
      </c>
      <c r="C926" s="27" t="s">
        <v>377</v>
      </c>
      <c r="D926" s="27" t="s">
        <v>116</v>
      </c>
      <c r="E926" s="27" t="s">
        <v>117</v>
      </c>
      <c r="F926" s="27" t="s">
        <v>68</v>
      </c>
      <c r="G926" s="27" t="s">
        <v>239</v>
      </c>
      <c r="H926" s="27" t="s">
        <v>209</v>
      </c>
      <c r="I926" s="27" t="s">
        <v>210</v>
      </c>
      <c r="J926" s="27" t="s">
        <v>103</v>
      </c>
      <c r="K926" s="27" t="s">
        <v>104</v>
      </c>
      <c r="L926" s="27" t="s">
        <v>99</v>
      </c>
      <c r="M926" s="27" t="s">
        <v>100</v>
      </c>
      <c r="N926" s="27" t="s">
        <v>381</v>
      </c>
      <c r="O926" s="27" t="s">
        <v>510</v>
      </c>
      <c r="P926" s="71">
        <v>1.41</v>
      </c>
      <c r="Q926" s="71"/>
      <c r="R926" s="77">
        <v>1232</v>
      </c>
    </row>
    <row r="927" spans="1:18" x14ac:dyDescent="0.2">
      <c r="A927" s="27" t="s">
        <v>376</v>
      </c>
      <c r="B927" s="27" t="s">
        <v>105</v>
      </c>
      <c r="C927" s="27" t="s">
        <v>377</v>
      </c>
      <c r="D927" s="27" t="s">
        <v>116</v>
      </c>
      <c r="E927" s="27" t="s">
        <v>117</v>
      </c>
      <c r="F927" s="27" t="s">
        <v>68</v>
      </c>
      <c r="G927" s="27" t="s">
        <v>239</v>
      </c>
      <c r="H927" s="27" t="s">
        <v>209</v>
      </c>
      <c r="I927" s="27" t="s">
        <v>210</v>
      </c>
      <c r="J927" s="27" t="s">
        <v>103</v>
      </c>
      <c r="K927" s="27" t="s">
        <v>104</v>
      </c>
      <c r="L927" s="27" t="s">
        <v>99</v>
      </c>
      <c r="M927" s="27" t="s">
        <v>100</v>
      </c>
      <c r="N927" s="27" t="s">
        <v>393</v>
      </c>
      <c r="O927" s="27" t="s">
        <v>555</v>
      </c>
      <c r="P927" s="71">
        <v>1.3</v>
      </c>
      <c r="Q927" s="71"/>
      <c r="R927" s="77">
        <v>1066</v>
      </c>
    </row>
    <row r="928" spans="1:18" x14ac:dyDescent="0.2">
      <c r="A928" s="27" t="s">
        <v>376</v>
      </c>
      <c r="B928" s="27" t="s">
        <v>105</v>
      </c>
      <c r="C928" s="27" t="s">
        <v>377</v>
      </c>
      <c r="D928" s="27" t="s">
        <v>116</v>
      </c>
      <c r="E928" s="27" t="s">
        <v>117</v>
      </c>
      <c r="F928" s="27" t="s">
        <v>68</v>
      </c>
      <c r="G928" s="27" t="s">
        <v>239</v>
      </c>
      <c r="H928" s="27" t="s">
        <v>211</v>
      </c>
      <c r="I928" s="27" t="s">
        <v>212</v>
      </c>
      <c r="J928" s="27" t="s">
        <v>103</v>
      </c>
      <c r="K928" s="27" t="s">
        <v>104</v>
      </c>
      <c r="L928" s="27" t="s">
        <v>99</v>
      </c>
      <c r="M928" s="27" t="s">
        <v>100</v>
      </c>
      <c r="N928" s="27" t="s">
        <v>102</v>
      </c>
      <c r="O928" s="27" t="s">
        <v>490</v>
      </c>
      <c r="P928" s="71">
        <v>1.41</v>
      </c>
      <c r="Q928" s="71"/>
      <c r="R928" s="77">
        <v>331</v>
      </c>
    </row>
    <row r="929" spans="1:18" x14ac:dyDescent="0.2">
      <c r="A929" s="27" t="s">
        <v>376</v>
      </c>
      <c r="B929" s="27" t="s">
        <v>105</v>
      </c>
      <c r="C929" s="27" t="s">
        <v>377</v>
      </c>
      <c r="D929" s="27" t="s">
        <v>116</v>
      </c>
      <c r="E929" s="27" t="s">
        <v>117</v>
      </c>
      <c r="F929" s="27" t="s">
        <v>68</v>
      </c>
      <c r="G929" s="27" t="s">
        <v>239</v>
      </c>
      <c r="H929" s="27" t="s">
        <v>211</v>
      </c>
      <c r="I929" s="27" t="s">
        <v>212</v>
      </c>
      <c r="J929" s="27" t="s">
        <v>103</v>
      </c>
      <c r="K929" s="27" t="s">
        <v>104</v>
      </c>
      <c r="L929" s="27" t="s">
        <v>99</v>
      </c>
      <c r="M929" s="27" t="s">
        <v>100</v>
      </c>
      <c r="N929" s="27" t="s">
        <v>402</v>
      </c>
      <c r="O929" s="27" t="s">
        <v>524</v>
      </c>
      <c r="P929" s="71">
        <v>1.58</v>
      </c>
      <c r="Q929" s="71"/>
      <c r="R929" s="77">
        <v>1227</v>
      </c>
    </row>
    <row r="930" spans="1:18" x14ac:dyDescent="0.2">
      <c r="A930" s="27" t="s">
        <v>376</v>
      </c>
      <c r="B930" s="27" t="s">
        <v>105</v>
      </c>
      <c r="C930" s="27" t="s">
        <v>377</v>
      </c>
      <c r="D930" s="27" t="s">
        <v>116</v>
      </c>
      <c r="E930" s="27" t="s">
        <v>117</v>
      </c>
      <c r="F930" s="27" t="s">
        <v>68</v>
      </c>
      <c r="G930" s="27" t="s">
        <v>239</v>
      </c>
      <c r="H930" s="27" t="s">
        <v>213</v>
      </c>
      <c r="I930" s="27" t="s">
        <v>214</v>
      </c>
      <c r="J930" s="27" t="s">
        <v>103</v>
      </c>
      <c r="K930" s="27" t="s">
        <v>104</v>
      </c>
      <c r="L930" s="27" t="s">
        <v>99</v>
      </c>
      <c r="M930" s="27" t="s">
        <v>100</v>
      </c>
      <c r="N930" s="27" t="s">
        <v>382</v>
      </c>
      <c r="O930" s="27" t="s">
        <v>491</v>
      </c>
      <c r="P930" s="71">
        <v>1.66</v>
      </c>
      <c r="Q930" s="71"/>
      <c r="R930" s="77">
        <v>824</v>
      </c>
    </row>
    <row r="931" spans="1:18" x14ac:dyDescent="0.2">
      <c r="A931" s="27" t="s">
        <v>376</v>
      </c>
      <c r="B931" s="27" t="s">
        <v>105</v>
      </c>
      <c r="C931" s="27" t="s">
        <v>377</v>
      </c>
      <c r="D931" s="27" t="s">
        <v>116</v>
      </c>
      <c r="E931" s="27" t="s">
        <v>117</v>
      </c>
      <c r="F931" s="27" t="s">
        <v>68</v>
      </c>
      <c r="G931" s="27" t="s">
        <v>239</v>
      </c>
      <c r="H931" s="27" t="s">
        <v>213</v>
      </c>
      <c r="I931" s="27" t="s">
        <v>214</v>
      </c>
      <c r="J931" s="27" t="s">
        <v>103</v>
      </c>
      <c r="K931" s="27" t="s">
        <v>104</v>
      </c>
      <c r="L931" s="27" t="s">
        <v>99</v>
      </c>
      <c r="M931" s="27" t="s">
        <v>100</v>
      </c>
      <c r="N931" s="27" t="s">
        <v>378</v>
      </c>
      <c r="O931" s="27" t="s">
        <v>494</v>
      </c>
      <c r="P931" s="71">
        <v>1.74</v>
      </c>
      <c r="Q931" s="71"/>
      <c r="R931" s="77">
        <v>1067</v>
      </c>
    </row>
    <row r="932" spans="1:18" x14ac:dyDescent="0.2">
      <c r="A932" s="27" t="s">
        <v>376</v>
      </c>
      <c r="B932" s="27" t="s">
        <v>105</v>
      </c>
      <c r="C932" s="27" t="s">
        <v>377</v>
      </c>
      <c r="D932" s="27" t="s">
        <v>116</v>
      </c>
      <c r="E932" s="27" t="s">
        <v>117</v>
      </c>
      <c r="F932" s="27" t="s">
        <v>68</v>
      </c>
      <c r="G932" s="27" t="s">
        <v>239</v>
      </c>
      <c r="H932" s="27" t="s">
        <v>213</v>
      </c>
      <c r="I932" s="27" t="s">
        <v>214</v>
      </c>
      <c r="J932" s="27" t="s">
        <v>103</v>
      </c>
      <c r="K932" s="27" t="s">
        <v>104</v>
      </c>
      <c r="L932" s="27" t="s">
        <v>99</v>
      </c>
      <c r="M932" s="27" t="s">
        <v>100</v>
      </c>
      <c r="N932" s="27" t="s">
        <v>387</v>
      </c>
      <c r="O932" s="27" t="s">
        <v>496</v>
      </c>
      <c r="P932" s="71">
        <v>1.46</v>
      </c>
      <c r="Q932" s="71"/>
      <c r="R932" s="77">
        <v>1247</v>
      </c>
    </row>
    <row r="933" spans="1:18" x14ac:dyDescent="0.2">
      <c r="A933" s="27" t="s">
        <v>376</v>
      </c>
      <c r="B933" s="27" t="s">
        <v>105</v>
      </c>
      <c r="C933" s="27" t="s">
        <v>377</v>
      </c>
      <c r="D933" s="27" t="s">
        <v>116</v>
      </c>
      <c r="E933" s="27" t="s">
        <v>117</v>
      </c>
      <c r="F933" s="27" t="s">
        <v>68</v>
      </c>
      <c r="G933" s="27" t="s">
        <v>239</v>
      </c>
      <c r="H933" s="27" t="s">
        <v>213</v>
      </c>
      <c r="I933" s="27" t="s">
        <v>214</v>
      </c>
      <c r="J933" s="27" t="s">
        <v>103</v>
      </c>
      <c r="K933" s="27" t="s">
        <v>104</v>
      </c>
      <c r="L933" s="27" t="s">
        <v>99</v>
      </c>
      <c r="M933" s="27" t="s">
        <v>100</v>
      </c>
      <c r="N933" s="27" t="s">
        <v>102</v>
      </c>
      <c r="O933" s="27" t="s">
        <v>490</v>
      </c>
      <c r="P933" s="71">
        <v>3.44</v>
      </c>
      <c r="Q933" s="71"/>
      <c r="R933" s="77">
        <v>1074</v>
      </c>
    </row>
    <row r="934" spans="1:18" x14ac:dyDescent="0.2">
      <c r="A934" s="27" t="s">
        <v>376</v>
      </c>
      <c r="B934" s="27" t="s">
        <v>105</v>
      </c>
      <c r="C934" s="27" t="s">
        <v>377</v>
      </c>
      <c r="D934" s="27" t="s">
        <v>116</v>
      </c>
      <c r="E934" s="27" t="s">
        <v>117</v>
      </c>
      <c r="F934" s="27" t="s">
        <v>68</v>
      </c>
      <c r="G934" s="27" t="s">
        <v>239</v>
      </c>
      <c r="H934" s="27" t="s">
        <v>213</v>
      </c>
      <c r="I934" s="27" t="s">
        <v>214</v>
      </c>
      <c r="J934" s="27" t="s">
        <v>103</v>
      </c>
      <c r="K934" s="27" t="s">
        <v>104</v>
      </c>
      <c r="L934" s="27" t="s">
        <v>99</v>
      </c>
      <c r="M934" s="27" t="s">
        <v>100</v>
      </c>
      <c r="N934" s="27" t="s">
        <v>383</v>
      </c>
      <c r="O934" s="27" t="s">
        <v>505</v>
      </c>
      <c r="P934" s="71">
        <v>2.23</v>
      </c>
      <c r="Q934" s="71"/>
      <c r="R934" s="77">
        <v>1310</v>
      </c>
    </row>
    <row r="935" spans="1:18" x14ac:dyDescent="0.2">
      <c r="A935" s="27" t="s">
        <v>376</v>
      </c>
      <c r="B935" s="27" t="s">
        <v>105</v>
      </c>
      <c r="C935" s="27" t="s">
        <v>377</v>
      </c>
      <c r="D935" s="27" t="s">
        <v>116</v>
      </c>
      <c r="E935" s="27" t="s">
        <v>117</v>
      </c>
      <c r="F935" s="27" t="s">
        <v>68</v>
      </c>
      <c r="G935" s="27" t="s">
        <v>239</v>
      </c>
      <c r="H935" s="27" t="s">
        <v>215</v>
      </c>
      <c r="I935" s="27" t="s">
        <v>216</v>
      </c>
      <c r="J935" s="27" t="s">
        <v>103</v>
      </c>
      <c r="K935" s="27" t="s">
        <v>104</v>
      </c>
      <c r="L935" s="27" t="s">
        <v>99</v>
      </c>
      <c r="M935" s="27" t="s">
        <v>100</v>
      </c>
      <c r="N935" s="27" t="s">
        <v>378</v>
      </c>
      <c r="O935" s="27" t="s">
        <v>494</v>
      </c>
      <c r="P935" s="71">
        <v>1.57</v>
      </c>
      <c r="Q935" s="71"/>
      <c r="R935" s="77">
        <v>1623</v>
      </c>
    </row>
    <row r="936" spans="1:18" x14ac:dyDescent="0.2">
      <c r="A936" s="27" t="s">
        <v>376</v>
      </c>
      <c r="B936" s="27" t="s">
        <v>105</v>
      </c>
      <c r="C936" s="27" t="s">
        <v>377</v>
      </c>
      <c r="D936" s="27" t="s">
        <v>116</v>
      </c>
      <c r="E936" s="27" t="s">
        <v>117</v>
      </c>
      <c r="F936" s="27" t="s">
        <v>68</v>
      </c>
      <c r="G936" s="27" t="s">
        <v>239</v>
      </c>
      <c r="H936" s="27" t="s">
        <v>215</v>
      </c>
      <c r="I936" s="27" t="s">
        <v>216</v>
      </c>
      <c r="J936" s="27" t="s">
        <v>103</v>
      </c>
      <c r="K936" s="27" t="s">
        <v>104</v>
      </c>
      <c r="L936" s="27" t="s">
        <v>99</v>
      </c>
      <c r="M936" s="27" t="s">
        <v>100</v>
      </c>
      <c r="N936" s="27" t="s">
        <v>102</v>
      </c>
      <c r="O936" s="27" t="s">
        <v>490</v>
      </c>
      <c r="P936" s="71">
        <v>1.56</v>
      </c>
      <c r="Q936" s="71"/>
      <c r="R936" s="77">
        <v>831</v>
      </c>
    </row>
    <row r="937" spans="1:18" x14ac:dyDescent="0.2">
      <c r="A937" s="27" t="s">
        <v>376</v>
      </c>
      <c r="B937" s="27" t="s">
        <v>105</v>
      </c>
      <c r="C937" s="27" t="s">
        <v>377</v>
      </c>
      <c r="D937" s="27" t="s">
        <v>116</v>
      </c>
      <c r="E937" s="27" t="s">
        <v>117</v>
      </c>
      <c r="F937" s="27" t="s">
        <v>68</v>
      </c>
      <c r="G937" s="27" t="s">
        <v>239</v>
      </c>
      <c r="H937" s="27" t="s">
        <v>217</v>
      </c>
      <c r="I937" s="27" t="s">
        <v>218</v>
      </c>
      <c r="J937" s="27" t="s">
        <v>103</v>
      </c>
      <c r="K937" s="27" t="s">
        <v>104</v>
      </c>
      <c r="L937" s="27" t="s">
        <v>99</v>
      </c>
      <c r="M937" s="27" t="s">
        <v>100</v>
      </c>
      <c r="N937" s="27" t="s">
        <v>102</v>
      </c>
      <c r="O937" s="27" t="s">
        <v>490</v>
      </c>
      <c r="P937" s="71">
        <v>4.29</v>
      </c>
      <c r="Q937" s="71"/>
      <c r="R937" s="77">
        <v>1835</v>
      </c>
    </row>
    <row r="938" spans="1:18" x14ac:dyDescent="0.2">
      <c r="A938" s="27" t="s">
        <v>376</v>
      </c>
      <c r="B938" s="27" t="s">
        <v>105</v>
      </c>
      <c r="C938" s="27" t="s">
        <v>377</v>
      </c>
      <c r="D938" s="27" t="s">
        <v>116</v>
      </c>
      <c r="E938" s="27" t="s">
        <v>117</v>
      </c>
      <c r="F938" s="27" t="s">
        <v>68</v>
      </c>
      <c r="G938" s="27" t="s">
        <v>239</v>
      </c>
      <c r="H938" s="27" t="s">
        <v>217</v>
      </c>
      <c r="I938" s="27" t="s">
        <v>218</v>
      </c>
      <c r="J938" s="27" t="s">
        <v>103</v>
      </c>
      <c r="K938" s="27" t="s">
        <v>104</v>
      </c>
      <c r="L938" s="27" t="s">
        <v>99</v>
      </c>
      <c r="M938" s="27" t="s">
        <v>100</v>
      </c>
      <c r="N938" s="27" t="s">
        <v>381</v>
      </c>
      <c r="O938" s="27" t="s">
        <v>510</v>
      </c>
      <c r="P938" s="71">
        <v>1.39</v>
      </c>
      <c r="Q938" s="71"/>
      <c r="R938" s="77">
        <v>1187</v>
      </c>
    </row>
    <row r="939" spans="1:18" x14ac:dyDescent="0.2">
      <c r="A939" s="27" t="s">
        <v>376</v>
      </c>
      <c r="B939" s="27" t="s">
        <v>105</v>
      </c>
      <c r="C939" s="27" t="s">
        <v>377</v>
      </c>
      <c r="D939" s="27" t="s">
        <v>116</v>
      </c>
      <c r="E939" s="27" t="s">
        <v>117</v>
      </c>
      <c r="F939" s="27" t="s">
        <v>68</v>
      </c>
      <c r="G939" s="27" t="s">
        <v>239</v>
      </c>
      <c r="H939" s="27" t="s">
        <v>219</v>
      </c>
      <c r="I939" s="27" t="s">
        <v>220</v>
      </c>
      <c r="J939" s="27" t="s">
        <v>103</v>
      </c>
      <c r="K939" s="27" t="s">
        <v>104</v>
      </c>
      <c r="L939" s="27" t="s">
        <v>99</v>
      </c>
      <c r="M939" s="27" t="s">
        <v>100</v>
      </c>
      <c r="N939" s="27" t="s">
        <v>378</v>
      </c>
      <c r="O939" s="27" t="s">
        <v>494</v>
      </c>
      <c r="P939" s="71">
        <v>1.51</v>
      </c>
      <c r="Q939" s="71"/>
      <c r="R939" s="77">
        <v>1582</v>
      </c>
    </row>
    <row r="940" spans="1:18" x14ac:dyDescent="0.2">
      <c r="A940" s="27" t="s">
        <v>376</v>
      </c>
      <c r="B940" s="27" t="s">
        <v>105</v>
      </c>
      <c r="C940" s="27" t="s">
        <v>377</v>
      </c>
      <c r="D940" s="27" t="s">
        <v>116</v>
      </c>
      <c r="E940" s="27" t="s">
        <v>117</v>
      </c>
      <c r="F940" s="27" t="s">
        <v>68</v>
      </c>
      <c r="G940" s="27" t="s">
        <v>239</v>
      </c>
      <c r="H940" s="27" t="s">
        <v>219</v>
      </c>
      <c r="I940" s="27" t="s">
        <v>220</v>
      </c>
      <c r="J940" s="27" t="s">
        <v>103</v>
      </c>
      <c r="K940" s="27" t="s">
        <v>104</v>
      </c>
      <c r="L940" s="27" t="s">
        <v>99</v>
      </c>
      <c r="M940" s="27" t="s">
        <v>100</v>
      </c>
      <c r="N940" s="27" t="s">
        <v>387</v>
      </c>
      <c r="O940" s="27" t="s">
        <v>496</v>
      </c>
      <c r="P940" s="71">
        <v>1.61</v>
      </c>
      <c r="Q940" s="71"/>
      <c r="R940" s="77">
        <v>887</v>
      </c>
    </row>
    <row r="941" spans="1:18" x14ac:dyDescent="0.2">
      <c r="A941" s="27" t="s">
        <v>376</v>
      </c>
      <c r="B941" s="27" t="s">
        <v>105</v>
      </c>
      <c r="C941" s="27" t="s">
        <v>377</v>
      </c>
      <c r="D941" s="27" t="s">
        <v>116</v>
      </c>
      <c r="E941" s="27" t="s">
        <v>117</v>
      </c>
      <c r="F941" s="27" t="s">
        <v>68</v>
      </c>
      <c r="G941" s="27" t="s">
        <v>239</v>
      </c>
      <c r="H941" s="27" t="s">
        <v>219</v>
      </c>
      <c r="I941" s="27" t="s">
        <v>220</v>
      </c>
      <c r="J941" s="27" t="s">
        <v>103</v>
      </c>
      <c r="K941" s="27" t="s">
        <v>104</v>
      </c>
      <c r="L941" s="27" t="s">
        <v>99</v>
      </c>
      <c r="M941" s="27" t="s">
        <v>100</v>
      </c>
      <c r="N941" s="27" t="s">
        <v>102</v>
      </c>
      <c r="O941" s="27" t="s">
        <v>490</v>
      </c>
      <c r="P941" s="71">
        <v>2.68</v>
      </c>
      <c r="Q941" s="71"/>
      <c r="R941" s="77">
        <v>809</v>
      </c>
    </row>
    <row r="942" spans="1:18" x14ac:dyDescent="0.2">
      <c r="A942" s="27" t="s">
        <v>376</v>
      </c>
      <c r="B942" s="27" t="s">
        <v>105</v>
      </c>
      <c r="C942" s="27" t="s">
        <v>377</v>
      </c>
      <c r="D942" s="27" t="s">
        <v>116</v>
      </c>
      <c r="E942" s="27" t="s">
        <v>117</v>
      </c>
      <c r="F942" s="27" t="s">
        <v>68</v>
      </c>
      <c r="G942" s="27" t="s">
        <v>239</v>
      </c>
      <c r="H942" s="27" t="s">
        <v>219</v>
      </c>
      <c r="I942" s="27" t="s">
        <v>220</v>
      </c>
      <c r="J942" s="27" t="s">
        <v>103</v>
      </c>
      <c r="K942" s="27" t="s">
        <v>104</v>
      </c>
      <c r="L942" s="27" t="s">
        <v>99</v>
      </c>
      <c r="M942" s="27" t="s">
        <v>100</v>
      </c>
      <c r="N942" s="27" t="s">
        <v>383</v>
      </c>
      <c r="O942" s="27" t="s">
        <v>505</v>
      </c>
      <c r="P942" s="71">
        <v>1.48</v>
      </c>
      <c r="Q942" s="71"/>
      <c r="R942" s="77">
        <v>870</v>
      </c>
    </row>
    <row r="943" spans="1:18" x14ac:dyDescent="0.2">
      <c r="A943" s="27" t="s">
        <v>376</v>
      </c>
      <c r="B943" s="27" t="s">
        <v>105</v>
      </c>
      <c r="C943" s="27" t="s">
        <v>377</v>
      </c>
      <c r="D943" s="27" t="s">
        <v>116</v>
      </c>
      <c r="E943" s="27" t="s">
        <v>117</v>
      </c>
      <c r="F943" s="27" t="s">
        <v>68</v>
      </c>
      <c r="G943" s="27" t="s">
        <v>239</v>
      </c>
      <c r="H943" s="27" t="s">
        <v>219</v>
      </c>
      <c r="I943" s="27" t="s">
        <v>220</v>
      </c>
      <c r="J943" s="27" t="s">
        <v>103</v>
      </c>
      <c r="K943" s="27" t="s">
        <v>104</v>
      </c>
      <c r="L943" s="27" t="s">
        <v>99</v>
      </c>
      <c r="M943" s="27" t="s">
        <v>100</v>
      </c>
      <c r="N943" s="27" t="s">
        <v>381</v>
      </c>
      <c r="O943" s="27" t="s">
        <v>510</v>
      </c>
      <c r="P943" s="71">
        <v>1.48</v>
      </c>
      <c r="Q943" s="71"/>
      <c r="R943" s="77">
        <v>1187</v>
      </c>
    </row>
    <row r="944" spans="1:18" x14ac:dyDescent="0.2">
      <c r="A944" s="27" t="s">
        <v>376</v>
      </c>
      <c r="B944" s="27" t="s">
        <v>105</v>
      </c>
      <c r="C944" s="27" t="s">
        <v>377</v>
      </c>
      <c r="D944" s="27" t="s">
        <v>116</v>
      </c>
      <c r="E944" s="27" t="s">
        <v>117</v>
      </c>
      <c r="F944" s="27" t="s">
        <v>68</v>
      </c>
      <c r="G944" s="27" t="s">
        <v>239</v>
      </c>
      <c r="H944" s="27" t="s">
        <v>219</v>
      </c>
      <c r="I944" s="27" t="s">
        <v>220</v>
      </c>
      <c r="J944" s="27" t="s">
        <v>283</v>
      </c>
      <c r="K944" s="27" t="s">
        <v>284</v>
      </c>
      <c r="L944" s="27" t="s">
        <v>285</v>
      </c>
      <c r="M944" s="27" t="s">
        <v>286</v>
      </c>
      <c r="N944" s="27" t="s">
        <v>407</v>
      </c>
      <c r="O944" s="27" t="s">
        <v>527</v>
      </c>
      <c r="P944" s="71">
        <v>10.210000000000001</v>
      </c>
      <c r="Q944" s="71"/>
      <c r="R944" s="77">
        <v>2</v>
      </c>
    </row>
    <row r="945" spans="1:18" x14ac:dyDescent="0.2">
      <c r="A945" s="27" t="s">
        <v>376</v>
      </c>
      <c r="B945" s="27" t="s">
        <v>105</v>
      </c>
      <c r="C945" s="27" t="s">
        <v>377</v>
      </c>
      <c r="D945" s="27" t="s">
        <v>116</v>
      </c>
      <c r="E945" s="27" t="s">
        <v>117</v>
      </c>
      <c r="F945" s="27" t="s">
        <v>68</v>
      </c>
      <c r="G945" s="27" t="s">
        <v>239</v>
      </c>
      <c r="H945" s="27" t="s">
        <v>221</v>
      </c>
      <c r="I945" s="27" t="s">
        <v>222</v>
      </c>
      <c r="J945" s="27" t="s">
        <v>103</v>
      </c>
      <c r="K945" s="27" t="s">
        <v>104</v>
      </c>
      <c r="L945" s="27" t="s">
        <v>99</v>
      </c>
      <c r="M945" s="27" t="s">
        <v>100</v>
      </c>
      <c r="N945" s="27" t="s">
        <v>378</v>
      </c>
      <c r="O945" s="27" t="s">
        <v>494</v>
      </c>
      <c r="P945" s="71">
        <v>3.45</v>
      </c>
      <c r="Q945" s="71"/>
      <c r="R945" s="77">
        <v>2878</v>
      </c>
    </row>
    <row r="946" spans="1:18" x14ac:dyDescent="0.2">
      <c r="A946" s="27" t="s">
        <v>376</v>
      </c>
      <c r="B946" s="27" t="s">
        <v>105</v>
      </c>
      <c r="C946" s="27" t="s">
        <v>377</v>
      </c>
      <c r="D946" s="27" t="s">
        <v>116</v>
      </c>
      <c r="E946" s="27" t="s">
        <v>117</v>
      </c>
      <c r="F946" s="27" t="s">
        <v>68</v>
      </c>
      <c r="G946" s="27" t="s">
        <v>239</v>
      </c>
      <c r="H946" s="27" t="s">
        <v>221</v>
      </c>
      <c r="I946" s="27" t="s">
        <v>222</v>
      </c>
      <c r="J946" s="27" t="s">
        <v>103</v>
      </c>
      <c r="K946" s="27" t="s">
        <v>104</v>
      </c>
      <c r="L946" s="27" t="s">
        <v>99</v>
      </c>
      <c r="M946" s="27" t="s">
        <v>100</v>
      </c>
      <c r="N946" s="27" t="s">
        <v>102</v>
      </c>
      <c r="O946" s="27" t="s">
        <v>490</v>
      </c>
      <c r="P946" s="71">
        <v>1.6</v>
      </c>
      <c r="Q946" s="71"/>
      <c r="R946" s="77">
        <v>515</v>
      </c>
    </row>
    <row r="947" spans="1:18" x14ac:dyDescent="0.2">
      <c r="A947" s="27" t="s">
        <v>376</v>
      </c>
      <c r="B947" s="27" t="s">
        <v>105</v>
      </c>
      <c r="C947" s="27" t="s">
        <v>377</v>
      </c>
      <c r="D947" s="27" t="s">
        <v>116</v>
      </c>
      <c r="E947" s="27" t="s">
        <v>117</v>
      </c>
      <c r="F947" s="27" t="s">
        <v>68</v>
      </c>
      <c r="G947" s="27" t="s">
        <v>239</v>
      </c>
      <c r="H947" s="27" t="s">
        <v>223</v>
      </c>
      <c r="I947" s="27" t="s">
        <v>224</v>
      </c>
      <c r="J947" s="27" t="s">
        <v>103</v>
      </c>
      <c r="K947" s="27" t="s">
        <v>104</v>
      </c>
      <c r="L947" s="27" t="s">
        <v>99</v>
      </c>
      <c r="M947" s="27" t="s">
        <v>100</v>
      </c>
      <c r="N947" s="27" t="s">
        <v>382</v>
      </c>
      <c r="O947" s="27" t="s">
        <v>491</v>
      </c>
      <c r="P947" s="71">
        <v>1.34</v>
      </c>
      <c r="Q947" s="71"/>
      <c r="R947" s="77">
        <v>1068</v>
      </c>
    </row>
    <row r="948" spans="1:18" x14ac:dyDescent="0.2">
      <c r="A948" s="27" t="s">
        <v>376</v>
      </c>
      <c r="B948" s="27" t="s">
        <v>105</v>
      </c>
      <c r="C948" s="27" t="s">
        <v>377</v>
      </c>
      <c r="D948" s="27" t="s">
        <v>116</v>
      </c>
      <c r="E948" s="27" t="s">
        <v>117</v>
      </c>
      <c r="F948" s="27" t="s">
        <v>68</v>
      </c>
      <c r="G948" s="27" t="s">
        <v>239</v>
      </c>
      <c r="H948" s="27" t="s">
        <v>223</v>
      </c>
      <c r="I948" s="27" t="s">
        <v>224</v>
      </c>
      <c r="J948" s="27" t="s">
        <v>103</v>
      </c>
      <c r="K948" s="27" t="s">
        <v>104</v>
      </c>
      <c r="L948" s="27" t="s">
        <v>99</v>
      </c>
      <c r="M948" s="27" t="s">
        <v>100</v>
      </c>
      <c r="N948" s="27" t="s">
        <v>378</v>
      </c>
      <c r="O948" s="27" t="s">
        <v>494</v>
      </c>
      <c r="P948" s="71">
        <v>1.87</v>
      </c>
      <c r="Q948" s="71"/>
      <c r="R948" s="77">
        <v>1149</v>
      </c>
    </row>
    <row r="949" spans="1:18" x14ac:dyDescent="0.2">
      <c r="A949" s="27" t="s">
        <v>376</v>
      </c>
      <c r="B949" s="27" t="s">
        <v>105</v>
      </c>
      <c r="C949" s="27" t="s">
        <v>377</v>
      </c>
      <c r="D949" s="27" t="s">
        <v>116</v>
      </c>
      <c r="E949" s="27" t="s">
        <v>117</v>
      </c>
      <c r="F949" s="27" t="s">
        <v>68</v>
      </c>
      <c r="G949" s="27" t="s">
        <v>239</v>
      </c>
      <c r="H949" s="27" t="s">
        <v>223</v>
      </c>
      <c r="I949" s="27" t="s">
        <v>224</v>
      </c>
      <c r="J949" s="27" t="s">
        <v>103</v>
      </c>
      <c r="K949" s="27" t="s">
        <v>104</v>
      </c>
      <c r="L949" s="27" t="s">
        <v>99</v>
      </c>
      <c r="M949" s="27" t="s">
        <v>100</v>
      </c>
      <c r="N949" s="27" t="s">
        <v>102</v>
      </c>
      <c r="O949" s="27" t="s">
        <v>490</v>
      </c>
      <c r="P949" s="71">
        <v>6.41</v>
      </c>
      <c r="Q949" s="71"/>
      <c r="R949" s="77">
        <v>2706</v>
      </c>
    </row>
    <row r="950" spans="1:18" x14ac:dyDescent="0.2">
      <c r="A950" s="27" t="s">
        <v>376</v>
      </c>
      <c r="B950" s="27" t="s">
        <v>105</v>
      </c>
      <c r="C950" s="27" t="s">
        <v>377</v>
      </c>
      <c r="D950" s="27" t="s">
        <v>116</v>
      </c>
      <c r="E950" s="27" t="s">
        <v>117</v>
      </c>
      <c r="F950" s="27" t="s">
        <v>68</v>
      </c>
      <c r="G950" s="27" t="s">
        <v>239</v>
      </c>
      <c r="H950" s="27" t="s">
        <v>223</v>
      </c>
      <c r="I950" s="27" t="s">
        <v>224</v>
      </c>
      <c r="J950" s="27" t="s">
        <v>103</v>
      </c>
      <c r="K950" s="27" t="s">
        <v>104</v>
      </c>
      <c r="L950" s="27" t="s">
        <v>99</v>
      </c>
      <c r="M950" s="27" t="s">
        <v>100</v>
      </c>
      <c r="N950" s="27" t="s">
        <v>391</v>
      </c>
      <c r="O950" s="27" t="s">
        <v>504</v>
      </c>
      <c r="P950" s="71">
        <v>1.44</v>
      </c>
      <c r="Q950" s="71"/>
      <c r="R950" s="77">
        <v>1295</v>
      </c>
    </row>
    <row r="951" spans="1:18" x14ac:dyDescent="0.2">
      <c r="A951" s="27" t="s">
        <v>376</v>
      </c>
      <c r="B951" s="27" t="s">
        <v>105</v>
      </c>
      <c r="C951" s="27" t="s">
        <v>377</v>
      </c>
      <c r="D951" s="27" t="s">
        <v>116</v>
      </c>
      <c r="E951" s="27" t="s">
        <v>117</v>
      </c>
      <c r="F951" s="27" t="s">
        <v>68</v>
      </c>
      <c r="G951" s="27" t="s">
        <v>239</v>
      </c>
      <c r="H951" s="27" t="s">
        <v>223</v>
      </c>
      <c r="I951" s="27" t="s">
        <v>224</v>
      </c>
      <c r="J951" s="27" t="s">
        <v>103</v>
      </c>
      <c r="K951" s="27" t="s">
        <v>104</v>
      </c>
      <c r="L951" s="27" t="s">
        <v>99</v>
      </c>
      <c r="M951" s="27" t="s">
        <v>100</v>
      </c>
      <c r="N951" s="27" t="s">
        <v>383</v>
      </c>
      <c r="O951" s="27" t="s">
        <v>505</v>
      </c>
      <c r="P951" s="71">
        <v>1.89</v>
      </c>
      <c r="Q951" s="71"/>
      <c r="R951" s="77">
        <v>1123</v>
      </c>
    </row>
    <row r="952" spans="1:18" x14ac:dyDescent="0.2">
      <c r="A952" s="27" t="s">
        <v>376</v>
      </c>
      <c r="B952" s="27" t="s">
        <v>105</v>
      </c>
      <c r="C952" s="27" t="s">
        <v>377</v>
      </c>
      <c r="D952" s="27" t="s">
        <v>116</v>
      </c>
      <c r="E952" s="27" t="s">
        <v>117</v>
      </c>
      <c r="F952" s="27" t="s">
        <v>68</v>
      </c>
      <c r="G952" s="27" t="s">
        <v>239</v>
      </c>
      <c r="H952" s="27" t="s">
        <v>225</v>
      </c>
      <c r="I952" s="27" t="s">
        <v>226</v>
      </c>
      <c r="J952" s="27" t="s">
        <v>103</v>
      </c>
      <c r="K952" s="27" t="s">
        <v>104</v>
      </c>
      <c r="L952" s="27" t="s">
        <v>99</v>
      </c>
      <c r="M952" s="27" t="s">
        <v>100</v>
      </c>
      <c r="N952" s="27" t="s">
        <v>387</v>
      </c>
      <c r="O952" s="27" t="s">
        <v>496</v>
      </c>
      <c r="P952" s="71">
        <v>1.47</v>
      </c>
      <c r="Q952" s="71"/>
      <c r="R952" s="77">
        <v>681</v>
      </c>
    </row>
    <row r="953" spans="1:18" x14ac:dyDescent="0.2">
      <c r="A953" s="27" t="s">
        <v>376</v>
      </c>
      <c r="B953" s="27" t="s">
        <v>105</v>
      </c>
      <c r="C953" s="27" t="s">
        <v>377</v>
      </c>
      <c r="D953" s="27" t="s">
        <v>116</v>
      </c>
      <c r="E953" s="27" t="s">
        <v>117</v>
      </c>
      <c r="F953" s="27" t="s">
        <v>68</v>
      </c>
      <c r="G953" s="27" t="s">
        <v>239</v>
      </c>
      <c r="H953" s="27" t="s">
        <v>225</v>
      </c>
      <c r="I953" s="27" t="s">
        <v>226</v>
      </c>
      <c r="J953" s="27" t="s">
        <v>103</v>
      </c>
      <c r="K953" s="27" t="s">
        <v>104</v>
      </c>
      <c r="L953" s="27" t="s">
        <v>99</v>
      </c>
      <c r="M953" s="27" t="s">
        <v>100</v>
      </c>
      <c r="N953" s="27" t="s">
        <v>383</v>
      </c>
      <c r="O953" s="27" t="s">
        <v>505</v>
      </c>
      <c r="P953" s="71">
        <v>1.5</v>
      </c>
      <c r="Q953" s="71"/>
      <c r="R953" s="77">
        <v>839</v>
      </c>
    </row>
    <row r="954" spans="1:18" x14ac:dyDescent="0.2">
      <c r="A954" s="27" t="s">
        <v>376</v>
      </c>
      <c r="B954" s="27" t="s">
        <v>105</v>
      </c>
      <c r="C954" s="27" t="s">
        <v>377</v>
      </c>
      <c r="D954" s="27" t="s">
        <v>116</v>
      </c>
      <c r="E954" s="27" t="s">
        <v>117</v>
      </c>
      <c r="F954" s="27" t="s">
        <v>68</v>
      </c>
      <c r="G954" s="27" t="s">
        <v>239</v>
      </c>
      <c r="H954" s="27" t="s">
        <v>236</v>
      </c>
      <c r="I954" s="27" t="s">
        <v>218</v>
      </c>
      <c r="J954" s="27" t="s">
        <v>103</v>
      </c>
      <c r="K954" s="27" t="s">
        <v>104</v>
      </c>
      <c r="L954" s="27" t="s">
        <v>161</v>
      </c>
      <c r="M954" s="27" t="s">
        <v>162</v>
      </c>
      <c r="N954" s="27" t="s">
        <v>385</v>
      </c>
      <c r="O954" s="27" t="s">
        <v>539</v>
      </c>
      <c r="P954" s="71">
        <v>11.04</v>
      </c>
      <c r="Q954" s="71"/>
      <c r="R954" s="77">
        <v>745388</v>
      </c>
    </row>
    <row r="955" spans="1:18" x14ac:dyDescent="0.2">
      <c r="A955" s="27" t="s">
        <v>376</v>
      </c>
      <c r="B955" s="27" t="s">
        <v>105</v>
      </c>
      <c r="C955" s="27" t="s">
        <v>377</v>
      </c>
      <c r="D955" s="27" t="s">
        <v>116</v>
      </c>
      <c r="E955" s="27" t="s">
        <v>117</v>
      </c>
      <c r="F955" s="27" t="s">
        <v>68</v>
      </c>
      <c r="G955" s="27" t="s">
        <v>239</v>
      </c>
      <c r="H955" s="27" t="s">
        <v>236</v>
      </c>
      <c r="I955" s="27" t="s">
        <v>218</v>
      </c>
      <c r="J955" s="27" t="s">
        <v>103</v>
      </c>
      <c r="K955" s="27" t="s">
        <v>104</v>
      </c>
      <c r="L955" s="27" t="s">
        <v>161</v>
      </c>
      <c r="M955" s="27" t="s">
        <v>162</v>
      </c>
      <c r="N955" s="27" t="s">
        <v>378</v>
      </c>
      <c r="O955" s="27" t="s">
        <v>494</v>
      </c>
      <c r="P955" s="71">
        <v>2.19</v>
      </c>
      <c r="Q955" s="71"/>
      <c r="R955" s="77">
        <v>22556</v>
      </c>
    </row>
    <row r="956" spans="1:18" x14ac:dyDescent="0.2">
      <c r="A956" s="27" t="s">
        <v>376</v>
      </c>
      <c r="B956" s="27" t="s">
        <v>105</v>
      </c>
      <c r="C956" s="27" t="s">
        <v>377</v>
      </c>
      <c r="D956" s="27" t="s">
        <v>116</v>
      </c>
      <c r="E956" s="27" t="s">
        <v>117</v>
      </c>
      <c r="F956" s="27" t="s">
        <v>68</v>
      </c>
      <c r="G956" s="27" t="s">
        <v>239</v>
      </c>
      <c r="H956" s="27" t="s">
        <v>236</v>
      </c>
      <c r="I956" s="27" t="s">
        <v>218</v>
      </c>
      <c r="J956" s="27" t="s">
        <v>103</v>
      </c>
      <c r="K956" s="27" t="s">
        <v>104</v>
      </c>
      <c r="L956" s="27" t="s">
        <v>161</v>
      </c>
      <c r="M956" s="27" t="s">
        <v>162</v>
      </c>
      <c r="N956" s="27" t="s">
        <v>387</v>
      </c>
      <c r="O956" s="27" t="s">
        <v>496</v>
      </c>
      <c r="P956" s="71">
        <v>29.4</v>
      </c>
      <c r="Q956" s="71"/>
      <c r="R956" s="77">
        <v>343729</v>
      </c>
    </row>
    <row r="957" spans="1:18" x14ac:dyDescent="0.2">
      <c r="A957" s="27" t="s">
        <v>376</v>
      </c>
      <c r="B957" s="27" t="s">
        <v>105</v>
      </c>
      <c r="C957" s="27" t="s">
        <v>377</v>
      </c>
      <c r="D957" s="27" t="s">
        <v>116</v>
      </c>
      <c r="E957" s="27" t="s">
        <v>117</v>
      </c>
      <c r="F957" s="27" t="s">
        <v>68</v>
      </c>
      <c r="G957" s="27" t="s">
        <v>239</v>
      </c>
      <c r="H957" s="27" t="s">
        <v>236</v>
      </c>
      <c r="I957" s="27" t="s">
        <v>218</v>
      </c>
      <c r="J957" s="27" t="s">
        <v>103</v>
      </c>
      <c r="K957" s="27" t="s">
        <v>104</v>
      </c>
      <c r="L957" s="27" t="s">
        <v>161</v>
      </c>
      <c r="M957" s="27" t="s">
        <v>162</v>
      </c>
      <c r="N957" s="27" t="s">
        <v>380</v>
      </c>
      <c r="O957" s="27" t="s">
        <v>500</v>
      </c>
      <c r="P957" s="71">
        <v>10.56</v>
      </c>
      <c r="Q957" s="71"/>
      <c r="R957" s="77">
        <v>141945</v>
      </c>
    </row>
    <row r="958" spans="1:18" x14ac:dyDescent="0.2">
      <c r="A958" s="27" t="s">
        <v>376</v>
      </c>
      <c r="B958" s="27" t="s">
        <v>105</v>
      </c>
      <c r="C958" s="27" t="s">
        <v>377</v>
      </c>
      <c r="D958" s="27" t="s">
        <v>116</v>
      </c>
      <c r="E958" s="27" t="s">
        <v>117</v>
      </c>
      <c r="F958" s="27" t="s">
        <v>68</v>
      </c>
      <c r="G958" s="27" t="s">
        <v>239</v>
      </c>
      <c r="H958" s="27" t="s">
        <v>236</v>
      </c>
      <c r="I958" s="27" t="s">
        <v>218</v>
      </c>
      <c r="J958" s="27" t="s">
        <v>103</v>
      </c>
      <c r="K958" s="27" t="s">
        <v>104</v>
      </c>
      <c r="L958" s="27" t="s">
        <v>161</v>
      </c>
      <c r="M958" s="27" t="s">
        <v>162</v>
      </c>
      <c r="N958" s="27" t="s">
        <v>102</v>
      </c>
      <c r="O958" s="27" t="s">
        <v>490</v>
      </c>
      <c r="P958" s="71">
        <v>8.5500000000000007</v>
      </c>
      <c r="Q958" s="71"/>
      <c r="R958" s="77">
        <v>105255</v>
      </c>
    </row>
    <row r="959" spans="1:18" x14ac:dyDescent="0.2">
      <c r="A959" s="27" t="s">
        <v>376</v>
      </c>
      <c r="B959" s="27" t="s">
        <v>105</v>
      </c>
      <c r="C959" s="27" t="s">
        <v>377</v>
      </c>
      <c r="D959" s="27" t="s">
        <v>116</v>
      </c>
      <c r="E959" s="27" t="s">
        <v>117</v>
      </c>
      <c r="F959" s="27" t="s">
        <v>68</v>
      </c>
      <c r="G959" s="27" t="s">
        <v>239</v>
      </c>
      <c r="H959" s="27" t="s">
        <v>236</v>
      </c>
      <c r="I959" s="27" t="s">
        <v>218</v>
      </c>
      <c r="J959" s="27" t="s">
        <v>103</v>
      </c>
      <c r="K959" s="27" t="s">
        <v>104</v>
      </c>
      <c r="L959" s="27" t="s">
        <v>161</v>
      </c>
      <c r="M959" s="27" t="s">
        <v>162</v>
      </c>
      <c r="N959" s="27" t="s">
        <v>391</v>
      </c>
      <c r="O959" s="27" t="s">
        <v>504</v>
      </c>
      <c r="P959" s="71">
        <v>9.44</v>
      </c>
      <c r="Q959" s="71"/>
      <c r="R959" s="77">
        <v>155989</v>
      </c>
    </row>
    <row r="960" spans="1:18" x14ac:dyDescent="0.2">
      <c r="A960" s="27" t="s">
        <v>376</v>
      </c>
      <c r="B960" s="27" t="s">
        <v>105</v>
      </c>
      <c r="C960" s="27" t="s">
        <v>377</v>
      </c>
      <c r="D960" s="27" t="s">
        <v>116</v>
      </c>
      <c r="E960" s="27" t="s">
        <v>117</v>
      </c>
      <c r="F960" s="27" t="s">
        <v>68</v>
      </c>
      <c r="G960" s="27" t="s">
        <v>239</v>
      </c>
      <c r="H960" s="27" t="s">
        <v>236</v>
      </c>
      <c r="I960" s="27" t="s">
        <v>218</v>
      </c>
      <c r="J960" s="27" t="s">
        <v>103</v>
      </c>
      <c r="K960" s="27" t="s">
        <v>104</v>
      </c>
      <c r="L960" s="27" t="s">
        <v>161</v>
      </c>
      <c r="M960" s="27" t="s">
        <v>162</v>
      </c>
      <c r="N960" s="27" t="s">
        <v>383</v>
      </c>
      <c r="O960" s="27" t="s">
        <v>505</v>
      </c>
      <c r="P960" s="71">
        <v>3.58</v>
      </c>
      <c r="Q960" s="71"/>
      <c r="R960" s="77">
        <v>51781</v>
      </c>
    </row>
    <row r="961" spans="1:18" x14ac:dyDescent="0.2">
      <c r="A961" s="27" t="s">
        <v>376</v>
      </c>
      <c r="B961" s="27" t="s">
        <v>105</v>
      </c>
      <c r="C961" s="27" t="s">
        <v>377</v>
      </c>
      <c r="D961" s="27" t="s">
        <v>116</v>
      </c>
      <c r="E961" s="27" t="s">
        <v>117</v>
      </c>
      <c r="F961" s="27" t="s">
        <v>68</v>
      </c>
      <c r="G961" s="27" t="s">
        <v>239</v>
      </c>
      <c r="H961" s="27" t="s">
        <v>236</v>
      </c>
      <c r="I961" s="27" t="s">
        <v>218</v>
      </c>
      <c r="J961" s="27" t="s">
        <v>103</v>
      </c>
      <c r="K961" s="27" t="s">
        <v>104</v>
      </c>
      <c r="L961" s="27" t="s">
        <v>161</v>
      </c>
      <c r="M961" s="27" t="s">
        <v>162</v>
      </c>
      <c r="N961" s="27" t="s">
        <v>400</v>
      </c>
      <c r="O961" s="27" t="s">
        <v>519</v>
      </c>
      <c r="P961" s="75">
        <v>12.36</v>
      </c>
      <c r="Q961" s="75"/>
      <c r="R961" s="77">
        <v>221123</v>
      </c>
    </row>
    <row r="962" spans="1:18" x14ac:dyDescent="0.2">
      <c r="O962" s="76" t="s">
        <v>72</v>
      </c>
      <c r="P962" s="76">
        <v>1251.6500000000001</v>
      </c>
      <c r="Q962" s="76">
        <v>21230.22</v>
      </c>
      <c r="R962" s="78">
        <v>3397261</v>
      </c>
    </row>
  </sheetData>
  <autoFilter ref="A3:R962" xr:uid="{173639AF-0D42-4FE6-BFA2-85396F41CB19}"/>
  <pageMargins left="0.7" right="0.7" top="0.75" bottom="0.75" header="0.3" footer="0.3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5C759785-4909-45F6-97A7-759C9452BE5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BW Statement</vt:lpstr>
      <vt:lpstr>Physical Sales</vt:lpstr>
      <vt:lpstr>Digital Sales</vt:lpstr>
      <vt:lpstr>Domestic Licensing</vt:lpstr>
      <vt:lpstr>Foreign Licensing</vt:lpstr>
      <vt:lpstr>SAPCrosstab16</vt:lpstr>
      <vt:lpstr>'Foreign Licensing'!SAPCrosstab17</vt:lpstr>
      <vt:lpstr>SAPCrosstab3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Microsoft Office User</cp:lastModifiedBy>
  <cp:lastPrinted>2020-01-09T02:08:44Z</cp:lastPrinted>
  <dcterms:created xsi:type="dcterms:W3CDTF">2019-07-26T17:45:53Z</dcterms:created>
  <dcterms:modified xsi:type="dcterms:W3CDTF">2022-08-24T17:55:04Z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eb9b29a2-d842-487f-a2eb-70452c9cb679</vt:lpwstr>
  </property>
</Properties>
</file>