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ryl\Documents\CLIENTS\UNIFIED\UNIFIED\Implementation\Sales_Files\WMA\Physical\ImporterBuild\"/>
    </mc:Choice>
  </mc:AlternateContent>
  <bookViews>
    <workbookView xWindow="720" yWindow="465" windowWidth="19440" windowHeight="12240" tabRatio="837" firstSheet="1" activeTab="3"/>
  </bookViews>
  <sheets>
    <sheet name="PopCache_Sheet1" sheetId="4" state="veryHidden" r:id="rId1"/>
    <sheet name="Pay" sheetId="35" r:id="rId2"/>
    <sheet name="Summary" sheetId="36" r:id="rId3"/>
    <sheet name="Physical DEC-2013 - DEC-2013" sheetId="103" r:id="rId4"/>
    <sheet name="Recharges" sheetId="93" r:id="rId5"/>
    <sheet name="Stock" sheetId="105" r:id="rId6"/>
    <sheet name="BneLog" sheetId="30" state="veryHidden" r:id="rId7"/>
  </sheets>
  <externalReferences>
    <externalReference r:id="rId8"/>
    <externalReference r:id="rId9"/>
  </externalReferences>
  <definedNames>
    <definedName name="_Fill" localSheetId="4" hidden="1">#REF!</definedName>
    <definedName name="_Fill" hidden="1">#REF!</definedName>
    <definedName name="_xlnm._FilterDatabase" localSheetId="5" hidden="1">Stock!$A$1:$F$1</definedName>
    <definedName name="_Order1" hidden="1">255</definedName>
    <definedName name="_rec2522">#REF!</definedName>
    <definedName name="_rec2523">#REF!</definedName>
    <definedName name="accrual">#REF!</definedName>
    <definedName name="accrual2522">#REF!</definedName>
    <definedName name="accrual2523">#REF!</definedName>
    <definedName name="ANNUAL">#REF!</definedName>
    <definedName name="BNE_MESSAGES_HIDDEN" localSheetId="4" hidden="1">#REF!</definedName>
    <definedName name="BNE_MESSAGES_HIDDEN" hidden="1">#REF!</definedName>
    <definedName name="CHART" localSheetId="4">#REF!</definedName>
    <definedName name="CHART">#REF!</definedName>
    <definedName name="GFS" localSheetId="4">#REF!</definedName>
    <definedName name="GFS">#REF!</definedName>
    <definedName name="Hyp" localSheetId="4">#REF!</definedName>
    <definedName name="Hyp">#REF!</definedName>
    <definedName name="Label_Key" localSheetId="4">[1]Label!#REF!</definedName>
    <definedName name="Label_Key">[1]Label!#REF!</definedName>
    <definedName name="link" localSheetId="4">#REF!</definedName>
    <definedName name="link">#REF!</definedName>
    <definedName name="LSL" localSheetId="4">'[2]Annual Leave'!#REF!</definedName>
    <definedName name="LSL">'[2]Annual Leave'!#REF!</definedName>
    <definedName name="PopCache_GL_INTERFACE_REFERENCE7">PopCache_Sheet1!$A$1:$A$2</definedName>
    <definedName name="_xlnm.Print_Area" localSheetId="1">Pay!$A$1:$D$31</definedName>
    <definedName name="_xlnm.Print_Area" localSheetId="4">#REF!</definedName>
    <definedName name="_xlnm.Print_Area" localSheetId="5">Stock!$A$1:$F$19</definedName>
    <definedName name="_xlnm.Print_Area" localSheetId="2">Summary!$A$1:$P$13</definedName>
    <definedName name="_xlnm.Print_Area">#REF!</definedName>
    <definedName name="_xlnm.Print_Titles" localSheetId="5">Stock!$1:$1</definedName>
    <definedName name="_xlnm.Print_Titles">#REF!</definedName>
    <definedName name="today">#REF!</definedName>
    <definedName name="uplift">#REF!</definedName>
    <definedName name="uplift_06">#REF!</definedName>
  </definedNames>
  <calcPr calcId="152511"/>
</workbook>
</file>

<file path=xl/calcChain.xml><?xml version="1.0" encoding="utf-8"?>
<calcChain xmlns="http://schemas.openxmlformats.org/spreadsheetml/2006/main">
  <c r="E9" i="93" l="1"/>
</calcChain>
</file>

<file path=xl/sharedStrings.xml><?xml version="1.0" encoding="utf-8"?>
<sst xmlns="http://schemas.openxmlformats.org/spreadsheetml/2006/main" count="276" uniqueCount="168">
  <si>
    <t>No</t>
  </si>
  <si>
    <t>Yes</t>
  </si>
  <si>
    <t>Credit</t>
  </si>
  <si>
    <t xml:space="preserve">We Are Unified </t>
  </si>
  <si>
    <t>As at</t>
  </si>
  <si>
    <t>Net Distribution Proceeds After Warner Charges</t>
  </si>
  <si>
    <t>Opening balance</t>
  </si>
  <si>
    <t>Deduct</t>
  </si>
  <si>
    <t>Manufacturing cost</t>
  </si>
  <si>
    <t>Recharges</t>
  </si>
  <si>
    <t>Recharges - We Are Unified</t>
  </si>
  <si>
    <t>Distribution proceeds</t>
  </si>
  <si>
    <t>GST</t>
  </si>
  <si>
    <t>Cheque Payable</t>
  </si>
  <si>
    <t>WE ARE UNIFIED</t>
  </si>
  <si>
    <t>Month:</t>
  </si>
  <si>
    <t>Summary Report</t>
  </si>
  <si>
    <t/>
  </si>
  <si>
    <t>Gross Sales Units</t>
  </si>
  <si>
    <t>Returns Units</t>
  </si>
  <si>
    <t>Returns Value</t>
  </si>
  <si>
    <t>GSLR Units</t>
  </si>
  <si>
    <t>Promos Units</t>
  </si>
  <si>
    <t>Destructions Units</t>
  </si>
  <si>
    <t>Discounts Value</t>
  </si>
  <si>
    <t>Net Sales Value</t>
  </si>
  <si>
    <t>Copyright</t>
  </si>
  <si>
    <t>Dist Fee</t>
  </si>
  <si>
    <t>Rebate</t>
  </si>
  <si>
    <t>Promos Units Handling Fee</t>
  </si>
  <si>
    <t>Destructions Handling Fee</t>
  </si>
  <si>
    <t>Returns Handling Fee</t>
  </si>
  <si>
    <t>Distribution Proceeds Before Mfg</t>
  </si>
  <si>
    <t>DIGITAL</t>
  </si>
  <si>
    <t>PHYSICAL</t>
  </si>
  <si>
    <t>SUM</t>
  </si>
  <si>
    <t>GL Date</t>
  </si>
  <si>
    <t>Supplier Name</t>
  </si>
  <si>
    <t>Invoice Number</t>
  </si>
  <si>
    <t>110917</t>
  </si>
  <si>
    <t>SUMMIT CD</t>
  </si>
  <si>
    <t>UNFD036</t>
  </si>
  <si>
    <t>Total  Dr/(Cr)</t>
  </si>
  <si>
    <t>LFCD</t>
  </si>
  <si>
    <t>FIRST LIGHT TO MY DEATH BED</t>
  </si>
  <si>
    <t>SAVIOUR</t>
  </si>
  <si>
    <t>UNFD032</t>
  </si>
  <si>
    <t>DIE YOUNG</t>
  </si>
  <si>
    <t>HELLIONS</t>
  </si>
  <si>
    <t>UNFD031</t>
  </si>
  <si>
    <t>ABSENT LIGHT</t>
  </si>
  <si>
    <t>MISERY SIGNALS</t>
  </si>
  <si>
    <t>UNFD030</t>
  </si>
  <si>
    <t>TRACING BACK ROOTS</t>
  </si>
  <si>
    <t>WE CAME AS ROMANS</t>
  </si>
  <si>
    <t>UNFD028</t>
  </si>
  <si>
    <t>LOVELESS</t>
  </si>
  <si>
    <t>DREAM ON DREAMER</t>
  </si>
  <si>
    <t>EPCD (S)</t>
  </si>
  <si>
    <t>UNFD027</t>
  </si>
  <si>
    <t>UNCONSCIOUS</t>
  </si>
  <si>
    <t>D AT SEA</t>
  </si>
  <si>
    <t>FPCD</t>
  </si>
  <si>
    <t>UNFD025</t>
  </si>
  <si>
    <t>SINGULARITY</t>
  </si>
  <si>
    <t>NORTHLANE</t>
  </si>
  <si>
    <t>UNFD024</t>
  </si>
  <si>
    <t>BOUT IT</t>
  </si>
  <si>
    <t>DEEZ NUTS</t>
  </si>
  <si>
    <t>UNFD020</t>
  </si>
  <si>
    <t>LAST LIGHTS</t>
  </si>
  <si>
    <t>HAND OF MERCY</t>
  </si>
  <si>
    <t>MPCD</t>
  </si>
  <si>
    <t>UNFD019</t>
  </si>
  <si>
    <t>OFF!</t>
  </si>
  <si>
    <t>CD/DVD</t>
  </si>
  <si>
    <t>IN HEARTS WAKE</t>
  </si>
  <si>
    <t>UNFD018</t>
  </si>
  <si>
    <t>DIVINATION</t>
  </si>
  <si>
    <t>UNFD017A</t>
  </si>
  <si>
    <t>NOTORIOUS: RELOADED</t>
  </si>
  <si>
    <t>BURIED IN VERONA</t>
  </si>
  <si>
    <t>UNFD017</t>
  </si>
  <si>
    <t>NOTORIOUS</t>
  </si>
  <si>
    <t>UNFD009</t>
  </si>
  <si>
    <t>DISCOVERIES</t>
  </si>
  <si>
    <t>DVD/CD</t>
  </si>
  <si>
    <t>UNFD008</t>
  </si>
  <si>
    <t>FUCK THE WORLD</t>
  </si>
  <si>
    <t>UNFD007</t>
  </si>
  <si>
    <t>PRESIDENT RD</t>
  </si>
  <si>
    <t>THE BRIDE</t>
  </si>
  <si>
    <t>UNFD006</t>
  </si>
  <si>
    <t>EVERYTHING'S FINE</t>
  </si>
  <si>
    <t>THE SUMMER SET</t>
  </si>
  <si>
    <t>UNFD004</t>
  </si>
  <si>
    <t>SLEEPLESS NIGHTS AND CITY LIGHTS</t>
  </si>
  <si>
    <t>I KILLED THE PROM QUEEN</t>
  </si>
  <si>
    <t>2CD</t>
  </si>
  <si>
    <t>UNFD003</t>
  </si>
  <si>
    <t>MUSIC FOR THE RECENTLY DECEASED</t>
  </si>
  <si>
    <t>UNFD002</t>
  </si>
  <si>
    <t>YOUNGBLOODS DELUXE</t>
  </si>
  <si>
    <t>THE AMITY AFFLICTION</t>
  </si>
  <si>
    <t>UNFD001A</t>
  </si>
  <si>
    <t>HEARTBOUND (DELUXE EDITION)</t>
  </si>
  <si>
    <t>UNFD001</t>
  </si>
  <si>
    <t>HEARTBOUND</t>
  </si>
  <si>
    <t>REP YOUR HOOD</t>
  </si>
  <si>
    <t>BTR054</t>
  </si>
  <si>
    <t>GLORY DAYS</t>
  </si>
  <si>
    <t>BTR053</t>
  </si>
  <si>
    <t>TO PLANT A SEED</t>
  </si>
  <si>
    <t>BTR050</t>
  </si>
  <si>
    <t>YOUNGBLOODS</t>
  </si>
  <si>
    <t>THE GETAWAY PLAN</t>
  </si>
  <si>
    <t>BTR036</t>
  </si>
  <si>
    <t>SEVERED TIES</t>
  </si>
  <si>
    <t>BTR030</t>
  </si>
  <si>
    <t>OTHER VOICES, OTHER ROOMS</t>
  </si>
  <si>
    <t>Sales PPD</t>
  </si>
  <si>
    <t>Current PPD</t>
  </si>
  <si>
    <t>Config</t>
  </si>
  <si>
    <t>Catalogue #</t>
  </si>
  <si>
    <t>Title</t>
  </si>
  <si>
    <t>Artist</t>
  </si>
  <si>
    <t>Totals</t>
  </si>
  <si>
    <t>Physical Sales</t>
  </si>
  <si>
    <t>Report Type:</t>
  </si>
  <si>
    <t>Account Period No:</t>
  </si>
  <si>
    <t>HOUSE VS HURRICANE</t>
  </si>
  <si>
    <t>CROOKED TEETH</t>
  </si>
  <si>
    <t>UNFD042</t>
  </si>
  <si>
    <t>HACKTIVIST</t>
  </si>
  <si>
    <t>HACKTIVIST EP</t>
  </si>
  <si>
    <t>UNFD016A</t>
  </si>
  <si>
    <t>EVR242</t>
  </si>
  <si>
    <t>UNDERSTANDING WHAT WE'VE GROWN TO BE (DELUXE EDITION)</t>
  </si>
  <si>
    <t>CD BOOKLETS</t>
  </si>
  <si>
    <t>5 COLOUR CD SURCHARGE</t>
  </si>
  <si>
    <t>CD IN SINGLE JEWEL CASE</t>
  </si>
  <si>
    <t>Total</t>
  </si>
  <si>
    <t>Units</t>
  </si>
  <si>
    <t>Description</t>
  </si>
  <si>
    <t>Artist/Title</t>
  </si>
  <si>
    <t>Cat #</t>
  </si>
  <si>
    <t>Invoice #</t>
  </si>
  <si>
    <t>WM1113002</t>
  </si>
  <si>
    <t>SONY DADC AUSTRALIA</t>
  </si>
  <si>
    <t>3164</t>
  </si>
  <si>
    <t>BATFOAM</t>
  </si>
  <si>
    <t>3158</t>
  </si>
  <si>
    <t>552</t>
  </si>
  <si>
    <t>DEC-2013</t>
  </si>
  <si>
    <t>FPLP</t>
  </si>
  <si>
    <t>UNFD025A</t>
  </si>
  <si>
    <t>SINGULARITY (VINYL)</t>
  </si>
  <si>
    <t>UNFD019A</t>
  </si>
  <si>
    <t>OFF! (VINYL)</t>
  </si>
  <si>
    <t>STMPCD005</t>
  </si>
  <si>
    <t xml:space="preserve">UNFD009        </t>
  </si>
  <si>
    <t xml:space="preserve">DISCOVERIES/NORTHLANE         </t>
  </si>
  <si>
    <t>Carisma</t>
  </si>
  <si>
    <t xml:space="preserve"> </t>
  </si>
  <si>
    <t>Adjusted Net Sales Value</t>
  </si>
  <si>
    <t>Adjusted Sales PPD</t>
  </si>
  <si>
    <t>Adjusted Deduction Value</t>
  </si>
  <si>
    <t>Adjusted Gross Sales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</si>
</sst>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€]* #,##0.00_-;\-[$€]* #,##0.00_-;_-[$€]* &quot;-&quot;??_-;_-@_-"/>
    <numFmt numFmtId="166" formatCode="#,##0.00\ ;[Red]\(#,##0.00\)"/>
    <numFmt numFmtId="167" formatCode="dd\-mmm\-yyyy"/>
    <numFmt numFmtId="168" formatCode="#,##0.00;\(#,##0.00\)"/>
    <numFmt numFmtId="169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ahoma"/>
      <family val="2"/>
    </font>
    <font>
      <sz val="14"/>
      <name val="Tahoma"/>
      <family val="2"/>
    </font>
    <font>
      <b/>
      <sz val="10"/>
      <name val="Tahoma"/>
      <family val="2"/>
    </font>
    <font>
      <sz val="10"/>
      <color indexed="10"/>
      <name val="Tahoma"/>
      <family val="2"/>
    </font>
    <font>
      <b/>
      <u/>
      <sz val="10"/>
      <name val="Tahoma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b/>
      <sz val="11"/>
      <color indexed="8"/>
      <name val="Arial"/>
      <family val="2"/>
    </font>
    <font>
      <b/>
      <sz val="10"/>
      <color rgb="FFFF0000"/>
      <name val="Tahoma"/>
      <family val="2"/>
    </font>
    <font>
      <sz val="10"/>
      <name val="Arial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Fill="0" applyBorder="0" applyAlignment="0"/>
    <xf numFmtId="0" fontId="2" fillId="0" borderId="0"/>
    <xf numFmtId="0" fontId="16" fillId="0" borderId="0"/>
    <xf numFmtId="164" fontId="16" fillId="0" borderId="0" applyFont="0" applyFill="0" applyBorder="0" applyAlignment="0" applyProtection="0"/>
    <xf numFmtId="0" fontId="2" fillId="0" borderId="0"/>
    <xf numFmtId="164" fontId="21" fillId="0" borderId="0" applyFont="0" applyFill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</cellStyleXfs>
  <cellXfs count="54">
    <xf numFmtId="0" fontId="0" fillId="0" borderId="0" xfId="0"/>
    <xf numFmtId="0" fontId="4" fillId="0" borderId="0" xfId="32" applyFont="1" applyAlignment="1"/>
    <xf numFmtId="40" fontId="4" fillId="0" borderId="0" xfId="32" applyNumberFormat="1" applyFont="1" applyAlignment="1"/>
    <xf numFmtId="0" fontId="5" fillId="0" borderId="0" xfId="32" applyFont="1" applyAlignment="1"/>
    <xf numFmtId="17" fontId="6" fillId="0" borderId="0" xfId="32" applyNumberFormat="1" applyFont="1" applyAlignment="1">
      <alignment horizontal="left"/>
    </xf>
    <xf numFmtId="0" fontId="6" fillId="0" borderId="0" xfId="32" applyFont="1" applyAlignment="1"/>
    <xf numFmtId="17" fontId="4" fillId="0" borderId="0" xfId="40" applyNumberFormat="1" applyFont="1" applyAlignment="1">
      <alignment horizontal="left"/>
    </xf>
    <xf numFmtId="166" fontId="4" fillId="0" borderId="0" xfId="32" applyNumberFormat="1" applyFont="1" applyFill="1" applyBorder="1" applyAlignment="1"/>
    <xf numFmtId="166" fontId="4" fillId="0" borderId="0" xfId="32" applyNumberFormat="1" applyFont="1" applyBorder="1" applyAlignment="1"/>
    <xf numFmtId="49" fontId="4" fillId="0" borderId="0" xfId="40" applyNumberFormat="1" applyFont="1" applyAlignment="1">
      <alignment horizontal="left"/>
    </xf>
    <xf numFmtId="164" fontId="4" fillId="0" borderId="0" xfId="32" applyNumberFormat="1" applyFont="1" applyAlignment="1"/>
    <xf numFmtId="0" fontId="15" fillId="0" borderId="0" xfId="32" applyFont="1" applyAlignment="1"/>
    <xf numFmtId="166" fontId="7" fillId="0" borderId="0" xfId="32" applyNumberFormat="1" applyFont="1" applyBorder="1" applyAlignment="1"/>
    <xf numFmtId="166" fontId="6" fillId="0" borderId="1" xfId="32" applyNumberFormat="1" applyFont="1" applyBorder="1" applyAlignment="1"/>
    <xf numFmtId="166" fontId="6" fillId="0" borderId="0" xfId="32" applyNumberFormat="1" applyFont="1" applyBorder="1" applyAlignment="1"/>
    <xf numFmtId="0" fontId="6" fillId="0" borderId="0" xfId="32" applyNumberFormat="1" applyFont="1" applyBorder="1" applyAlignment="1">
      <alignment horizontal="left"/>
    </xf>
    <xf numFmtId="166" fontId="6" fillId="0" borderId="2" xfId="32" applyNumberFormat="1" applyFont="1" applyBorder="1" applyAlignment="1"/>
    <xf numFmtId="0" fontId="8" fillId="0" borderId="0" xfId="32" applyFont="1" applyAlignment="1"/>
    <xf numFmtId="0" fontId="1" fillId="0" borderId="0" xfId="32" applyFont="1">
      <alignment vertical="top"/>
    </xf>
    <xf numFmtId="0" fontId="2" fillId="0" borderId="0" xfId="39"/>
    <xf numFmtId="0" fontId="3" fillId="0" borderId="0" xfId="32" applyFont="1" applyAlignment="1">
      <alignment wrapText="1"/>
    </xf>
    <xf numFmtId="0" fontId="3" fillId="0" borderId="0" xfId="32" applyFont="1">
      <alignment vertical="top"/>
    </xf>
    <xf numFmtId="0" fontId="2" fillId="0" borderId="0" xfId="13"/>
    <xf numFmtId="0" fontId="10" fillId="2" borderId="0" xfId="13" applyFont="1" applyFill="1" applyAlignment="1">
      <alignment vertical="center"/>
    </xf>
    <xf numFmtId="0" fontId="17" fillId="0" borderId="0" xfId="0" applyFont="1"/>
    <xf numFmtId="4" fontId="19" fillId="0" borderId="0" xfId="0" applyNumberFormat="1" applyFont="1"/>
    <xf numFmtId="0" fontId="18" fillId="5" borderId="0" xfId="0" applyFont="1" applyFill="1" applyAlignment="1">
      <alignment wrapText="1"/>
    </xf>
    <xf numFmtId="0" fontId="14" fillId="2" borderId="0" xfId="13" applyFont="1" applyFill="1" applyAlignment="1">
      <alignment horizontal="left" vertical="center"/>
    </xf>
    <xf numFmtId="0" fontId="13" fillId="4" borderId="0" xfId="13" applyFont="1" applyFill="1" applyAlignment="1">
      <alignment horizontal="left" vertical="center" wrapText="1"/>
    </xf>
    <xf numFmtId="0" fontId="13" fillId="4" borderId="0" xfId="13" applyFont="1" applyFill="1" applyAlignment="1">
      <alignment horizontal="center" vertical="center" wrapText="1"/>
    </xf>
    <xf numFmtId="167" fontId="12" fillId="2" borderId="0" xfId="13" applyNumberFormat="1" applyFont="1" applyFill="1" applyAlignment="1">
      <alignment horizontal="left" vertical="center"/>
    </xf>
    <xf numFmtId="0" fontId="12" fillId="2" borderId="0" xfId="13" applyFont="1" applyFill="1" applyAlignment="1">
      <alignment horizontal="left" vertical="center"/>
    </xf>
    <xf numFmtId="168" fontId="12" fillId="2" borderId="0" xfId="13" applyNumberFormat="1" applyFont="1" applyFill="1" applyAlignment="1">
      <alignment horizontal="right" vertical="center"/>
    </xf>
    <xf numFmtId="0" fontId="11" fillId="3" borderId="0" xfId="13" applyFont="1" applyFill="1" applyAlignment="1">
      <alignment horizontal="center" vertical="center"/>
    </xf>
    <xf numFmtId="168" fontId="11" fillId="3" borderId="0" xfId="13" applyNumberFormat="1" applyFont="1" applyFill="1" applyAlignment="1">
      <alignment horizontal="right" vertical="center"/>
    </xf>
    <xf numFmtId="4" fontId="19" fillId="0" borderId="0" xfId="13" applyNumberFormat="1" applyFont="1"/>
    <xf numFmtId="0" fontId="17" fillId="0" borderId="0" xfId="13" applyFont="1"/>
    <xf numFmtId="0" fontId="2" fillId="0" borderId="0" xfId="24"/>
    <xf numFmtId="164" fontId="2" fillId="0" borderId="0" xfId="1"/>
    <xf numFmtId="169" fontId="2" fillId="0" borderId="0" xfId="1" applyNumberFormat="1" applyAlignment="1">
      <alignment horizontal="right"/>
    </xf>
    <xf numFmtId="0" fontId="2" fillId="0" borderId="0" xfId="24" applyFont="1"/>
    <xf numFmtId="0" fontId="2" fillId="0" borderId="0" xfId="24" applyAlignment="1"/>
    <xf numFmtId="0" fontId="2" fillId="0" borderId="0" xfId="24" applyAlignment="1">
      <alignment horizontal="center"/>
    </xf>
    <xf numFmtId="164" fontId="2" fillId="0" borderId="2" xfId="1" applyFill="1" applyBorder="1" applyAlignment="1">
      <alignment horizontal="right"/>
    </xf>
    <xf numFmtId="164" fontId="2" fillId="0" borderId="0" xfId="1" applyFill="1"/>
    <xf numFmtId="0" fontId="20" fillId="6" borderId="0" xfId="24" applyFont="1" applyFill="1" applyAlignment="1">
      <alignment wrapText="1"/>
    </xf>
    <xf numFmtId="169" fontId="20" fillId="6" borderId="0" xfId="1" applyNumberFormat="1" applyFont="1" applyFill="1" applyAlignment="1">
      <alignment horizontal="right" wrapText="1"/>
    </xf>
    <xf numFmtId="0" fontId="20" fillId="6" borderId="0" xfId="24" applyFont="1" applyFill="1" applyAlignment="1">
      <alignment horizontal="center" wrapText="1"/>
    </xf>
    <xf numFmtId="0" fontId="2" fillId="0" borderId="0" xfId="13" applyFill="1"/>
    <xf numFmtId="0" fontId="18" fillId="5" borderId="0" xfId="13" applyFont="1" applyFill="1" applyAlignment="1">
      <alignment vertical="top"/>
    </xf>
    <xf numFmtId="0" fontId="2" fillId="0" borderId="0" xfId="13" applyAlignment="1">
      <alignment vertical="top"/>
    </xf>
    <xf numFmtId="2" fontId="19" fillId="0" borderId="0" xfId="13" applyNumberFormat="1" applyFont="1"/>
    <xf numFmtId="0" fontId="18" fillId="7" borderId="0" xfId="13" applyFont="1" applyFill="1" applyAlignment="1">
      <alignment vertical="top"/>
    </xf>
    <xf numFmtId="0" fontId="18" fillId="7" borderId="0" xfId="13" applyFont="1" applyFill="1" applyAlignment="1">
      <alignment vertical="top" wrapText="1"/>
    </xf>
  </cellXfs>
  <cellStyles count="51">
    <cellStyle name="Comma 10" xfId="44"/>
    <cellStyle name="Comma 2" xfId="1"/>
    <cellStyle name="Comma 2 2" xfId="2"/>
    <cellStyle name="Comma 3" xfId="3"/>
    <cellStyle name="Comma 4" xfId="4"/>
    <cellStyle name="Comma 5" xfId="5"/>
    <cellStyle name="Comma 5 2" xfId="6"/>
    <cellStyle name="Comma 6" xfId="7"/>
    <cellStyle name="Comma 7" xfId="8"/>
    <cellStyle name="Comma 7 2" xfId="46"/>
    <cellStyle name="Comma 8" xfId="9"/>
    <cellStyle name="Comma 9" xfId="10"/>
    <cellStyle name="Currency 2" xfId="11"/>
    <cellStyle name="Euro" xfId="12"/>
    <cellStyle name="Normal" xfId="0" builtinId="0"/>
    <cellStyle name="Normal 10" xfId="13"/>
    <cellStyle name="Normal 11" xfId="14"/>
    <cellStyle name="Normal 12" xfId="15"/>
    <cellStyle name="Normal 13" xfId="16"/>
    <cellStyle name="Normal 13 2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19 2" xfId="47"/>
    <cellStyle name="Normal 2" xfId="24"/>
    <cellStyle name="Normal 2 2" xfId="25"/>
    <cellStyle name="Normal 20" xfId="26"/>
    <cellStyle name="Normal 21" xfId="27"/>
    <cellStyle name="Normal 22" xfId="28"/>
    <cellStyle name="Normal 23" xfId="29"/>
    <cellStyle name="Normal 24" xfId="30"/>
    <cellStyle name="Normal 25" xfId="31"/>
    <cellStyle name="Normal 26" xfId="43"/>
    <cellStyle name="Normal 27" xfId="48"/>
    <cellStyle name="Normal 28" xfId="49"/>
    <cellStyle name="Normal 29" xfId="50"/>
    <cellStyle name="Normal 3" xfId="32"/>
    <cellStyle name="Normal 30" xfId="45"/>
    <cellStyle name="Normal 4" xfId="33"/>
    <cellStyle name="Normal 5" xfId="34"/>
    <cellStyle name="Normal 6" xfId="35"/>
    <cellStyle name="Normal 7" xfId="36"/>
    <cellStyle name="Normal 8" xfId="37"/>
    <cellStyle name="Normal 9" xfId="38"/>
    <cellStyle name="Normal_RIOT_Summary_PnD_May2011_31052011" xfId="39"/>
    <cellStyle name="Percent 2" xfId="40"/>
    <cellStyle name="somme departement" xfId="41"/>
    <cellStyle name="標準_INTERNATIONAL OPTION GRANT TEMPLATE 21_Japan_camomile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7F7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336699"/>
      <rgbColor rgb="00FFFF99"/>
      <rgbColor rgb="0099CCFF"/>
      <rgbColor rgb="00CCCC99"/>
      <rgbColor rgb="00CC99FF"/>
      <rgbColor rgb="00E3E3E3"/>
      <rgbColor rgb="003366FF"/>
      <rgbColor rgb="0033CCCC"/>
      <rgbColor rgb="0099CC00"/>
      <rgbColor rgb="00FFFFCC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windows\TEMP\Conversion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Payroll%20Journals\Payroll%20Journals%202011\Payroll%20Journals-%20MAR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Projects"/>
      <sheetName val="WMA"/>
      <sheetName val="Accounts to be loaded"/>
      <sheetName val="Manually Split Accounts"/>
      <sheetName val="CofA"/>
      <sheetName val="Dept - BBB"/>
      <sheetName val="Lab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Proforma - PTax Acc'l "/>
      <sheetName val="PTax Acc'l"/>
      <sheetName val="Payroll Tax Jnl"/>
      <sheetName val="Journal Header-MLC accrual"/>
      <sheetName val="MLC Invoice Acc'l"/>
      <sheetName val="BO"/>
      <sheetName val="Accrue MLC Jnl"/>
      <sheetName val="Journal Header - Super"/>
      <sheetName val="Super"/>
      <sheetName val="Super Jnl"/>
      <sheetName val="BONUS"/>
      <sheetName val="Journal header - Payroll"/>
      <sheetName val="CODE"/>
      <sheetName val="Payroll Jnl"/>
      <sheetName val="Payroll"/>
      <sheetName val="Annual Leave"/>
      <sheetName val="LSL"/>
      <sheetName val="Journal header - Payroll ADJ"/>
      <sheetName val="Payroll Adj"/>
      <sheetName val="payroll adj workings"/>
      <sheetName val="Journal header - EXEC BENEFITS"/>
      <sheetName val="EXEC BENEF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D25"/>
  <sheetViews>
    <sheetView view="pageBreakPreview" zoomScale="115" zoomScaleNormal="85" zoomScaleSheetLayoutView="115" workbookViewId="0">
      <selection activeCell="D15" sqref="D15"/>
    </sheetView>
  </sheetViews>
  <sheetFormatPr defaultRowHeight="12.75" x14ac:dyDescent="0.2"/>
  <cols>
    <col min="1" max="1" width="17.42578125" style="1" customWidth="1"/>
    <col min="2" max="2" width="40.42578125" style="1" customWidth="1"/>
    <col min="3" max="3" width="10.85546875" style="1" bestFit="1" customWidth="1"/>
    <col min="4" max="4" width="15.42578125" style="1" bestFit="1" customWidth="1"/>
    <col min="5" max="16384" width="9.140625" style="1"/>
  </cols>
  <sheetData>
    <row r="1" spans="1:4" x14ac:dyDescent="0.2">
      <c r="B1" s="2"/>
      <c r="C1" s="2"/>
      <c r="D1" s="2"/>
    </row>
    <row r="2" spans="1:4" ht="18" x14ac:dyDescent="0.25">
      <c r="A2" s="3" t="s">
        <v>3</v>
      </c>
      <c r="B2" s="2"/>
      <c r="C2" s="2"/>
      <c r="D2" s="2"/>
    </row>
    <row r="3" spans="1:4" ht="12.75" customHeight="1" x14ac:dyDescent="0.25">
      <c r="A3" s="3"/>
      <c r="B3" s="2"/>
      <c r="C3" s="2"/>
      <c r="D3" s="2"/>
    </row>
    <row r="4" spans="1:4" x14ac:dyDescent="0.2">
      <c r="A4" s="4" t="s">
        <v>4</v>
      </c>
      <c r="B4" s="4">
        <v>41635</v>
      </c>
      <c r="C4" s="2"/>
      <c r="D4" s="2"/>
    </row>
    <row r="6" spans="1:4" x14ac:dyDescent="0.2">
      <c r="A6" s="5" t="s">
        <v>5</v>
      </c>
    </row>
    <row r="7" spans="1:4" x14ac:dyDescent="0.2">
      <c r="A7" s="5"/>
    </row>
    <row r="9" spans="1:4" x14ac:dyDescent="0.2">
      <c r="A9" s="5" t="s">
        <v>6</v>
      </c>
      <c r="B9" s="6"/>
      <c r="D9" s="7">
        <v>0</v>
      </c>
    </row>
    <row r="10" spans="1:4" x14ac:dyDescent="0.2">
      <c r="B10" s="6"/>
      <c r="D10" s="8"/>
    </row>
    <row r="11" spans="1:4" x14ac:dyDescent="0.2">
      <c r="A11" s="5" t="s">
        <v>2</v>
      </c>
      <c r="B11" s="4">
        <v>41635</v>
      </c>
      <c r="D11" s="8">
        <v>30820.014347148899</v>
      </c>
    </row>
    <row r="12" spans="1:4" x14ac:dyDescent="0.2">
      <c r="A12" s="5"/>
      <c r="D12" s="8"/>
    </row>
    <row r="13" spans="1:4" x14ac:dyDescent="0.2">
      <c r="B13" s="9"/>
      <c r="D13" s="8"/>
    </row>
    <row r="14" spans="1:4" x14ac:dyDescent="0.2">
      <c r="A14" s="5" t="s">
        <v>7</v>
      </c>
      <c r="B14" s="9" t="s">
        <v>8</v>
      </c>
      <c r="C14" s="10"/>
      <c r="D14" s="7">
        <v>-629.55200000000013</v>
      </c>
    </row>
    <row r="15" spans="1:4" x14ac:dyDescent="0.2">
      <c r="A15" s="5"/>
      <c r="B15" s="1" t="s">
        <v>9</v>
      </c>
      <c r="C15" s="11"/>
      <c r="D15" s="7">
        <v>-1304.23</v>
      </c>
    </row>
    <row r="16" spans="1:4" x14ac:dyDescent="0.2">
      <c r="A16" s="5"/>
      <c r="D16" s="8"/>
    </row>
    <row r="17" spans="1:4" x14ac:dyDescent="0.2">
      <c r="D17" s="12"/>
    </row>
    <row r="18" spans="1:4" x14ac:dyDescent="0.2">
      <c r="B18" s="1" t="s">
        <v>11</v>
      </c>
      <c r="C18" s="5"/>
      <c r="D18" s="13">
        <v>28886.23</v>
      </c>
    </row>
    <row r="19" spans="1:4" x14ac:dyDescent="0.2">
      <c r="C19" s="5"/>
      <c r="D19" s="14"/>
    </row>
    <row r="20" spans="1:4" x14ac:dyDescent="0.2">
      <c r="A20" s="5" t="s">
        <v>12</v>
      </c>
      <c r="C20" s="5"/>
      <c r="D20" s="14">
        <v>2888.62</v>
      </c>
    </row>
    <row r="21" spans="1:4" x14ac:dyDescent="0.2">
      <c r="A21" s="5"/>
      <c r="C21" s="5"/>
      <c r="D21" s="14"/>
    </row>
    <row r="22" spans="1:4" ht="13.5" thickBot="1" x14ac:dyDescent="0.25">
      <c r="A22" s="15" t="s">
        <v>13</v>
      </c>
      <c r="C22" s="5"/>
      <c r="D22" s="16">
        <v>31774.85</v>
      </c>
    </row>
    <row r="23" spans="1:4" ht="13.5" thickTop="1" x14ac:dyDescent="0.2">
      <c r="A23" s="5"/>
      <c r="B23" s="5"/>
      <c r="C23" s="5"/>
      <c r="D23" s="14"/>
    </row>
    <row r="24" spans="1:4" x14ac:dyDescent="0.2">
      <c r="A24" s="5"/>
      <c r="B24" s="5"/>
      <c r="C24" s="5"/>
      <c r="D24" s="14"/>
    </row>
    <row r="25" spans="1:4" x14ac:dyDescent="0.2">
      <c r="A25" s="5"/>
      <c r="B25" s="17"/>
      <c r="C25" s="5"/>
      <c r="D25" s="14"/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20"/>
  <sheetViews>
    <sheetView workbookViewId="0"/>
  </sheetViews>
  <sheetFormatPr defaultRowHeight="12.75" x14ac:dyDescent="0.2"/>
  <cols>
    <col min="1" max="1" width="20.42578125" style="19" bestFit="1" customWidth="1"/>
    <col min="2" max="2" width="11.42578125" style="19" customWidth="1"/>
    <col min="3" max="4" width="9.140625" style="19"/>
    <col min="5" max="5" width="10.28515625" style="19" customWidth="1"/>
    <col min="6" max="8" width="9.140625" style="19"/>
    <col min="9" max="9" width="9.85546875" style="19" bestFit="1" customWidth="1"/>
    <col min="10" max="10" width="14.42578125" style="19" customWidth="1"/>
    <col min="11" max="15" width="9.140625" style="19"/>
    <col min="16" max="16" width="9.85546875" style="19" bestFit="1" customWidth="1"/>
    <col min="17" max="16384" width="9.140625" style="19"/>
  </cols>
  <sheetData>
    <row r="1" spans="1:17" ht="15.75" x14ac:dyDescent="0.25">
      <c r="A1" s="24" t="s">
        <v>14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 s="18"/>
    </row>
    <row r="2" spans="1:17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 s="18"/>
    </row>
    <row r="3" spans="1:17" ht="15.75" x14ac:dyDescent="0.25">
      <c r="A3" s="24" t="s">
        <v>129</v>
      </c>
      <c r="B3" s="24" t="s">
        <v>152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 s="18"/>
    </row>
    <row r="4" spans="1:17" ht="15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 s="18"/>
    </row>
    <row r="5" spans="1:17" ht="15.75" x14ac:dyDescent="0.25">
      <c r="A5" s="24" t="s">
        <v>15</v>
      </c>
      <c r="B5" s="24" t="s">
        <v>153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 s="18"/>
    </row>
    <row r="6" spans="1:17" ht="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 s="18"/>
    </row>
    <row r="7" spans="1:17" ht="15.75" x14ac:dyDescent="0.25">
      <c r="A7" s="24" t="s">
        <v>128</v>
      </c>
      <c r="B7" s="24" t="s">
        <v>16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 s="18"/>
    </row>
    <row r="8" spans="1:17" ht="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s="18"/>
    </row>
    <row r="9" spans="1:17" ht="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 s="18"/>
    </row>
    <row r="10" spans="1:17" ht="48" x14ac:dyDescent="0.2">
      <c r="A10" s="26" t="s">
        <v>17</v>
      </c>
      <c r="B10" s="26" t="s">
        <v>18</v>
      </c>
      <c r="C10" s="26" t="s">
        <v>19</v>
      </c>
      <c r="D10" s="26" t="s">
        <v>20</v>
      </c>
      <c r="E10" s="26" t="s">
        <v>21</v>
      </c>
      <c r="F10" s="26" t="s">
        <v>22</v>
      </c>
      <c r="G10" s="26" t="s">
        <v>23</v>
      </c>
      <c r="H10" s="26" t="s">
        <v>24</v>
      </c>
      <c r="I10" s="26" t="s">
        <v>25</v>
      </c>
      <c r="J10" s="26" t="s">
        <v>26</v>
      </c>
      <c r="K10" s="26" t="s">
        <v>27</v>
      </c>
      <c r="L10" s="26" t="s">
        <v>28</v>
      </c>
      <c r="M10" s="26" t="s">
        <v>29</v>
      </c>
      <c r="N10" s="26" t="s">
        <v>30</v>
      </c>
      <c r="O10" s="26" t="s">
        <v>31</v>
      </c>
      <c r="P10" s="26" t="s">
        <v>32</v>
      </c>
      <c r="Q10" s="18"/>
    </row>
    <row r="11" spans="1:17" x14ac:dyDescent="0.2">
      <c r="A11" s="25" t="s">
        <v>33</v>
      </c>
      <c r="B11" s="25">
        <v>352410</v>
      </c>
      <c r="C11" s="25">
        <v>0</v>
      </c>
      <c r="D11" s="25">
        <v>0</v>
      </c>
      <c r="E11" s="25">
        <v>352410</v>
      </c>
      <c r="F11" s="25">
        <v>0</v>
      </c>
      <c r="G11" s="25">
        <v>0</v>
      </c>
      <c r="H11" s="25">
        <v>0</v>
      </c>
      <c r="I11" s="25">
        <v>24995.297704420002</v>
      </c>
      <c r="J11" s="25">
        <v>0</v>
      </c>
      <c r="K11" s="25">
        <v>3261.7580572710999</v>
      </c>
      <c r="L11" s="25">
        <v>0</v>
      </c>
      <c r="M11" s="25">
        <v>0</v>
      </c>
      <c r="N11" s="25">
        <v>0</v>
      </c>
      <c r="O11" s="25">
        <v>0</v>
      </c>
      <c r="P11" s="25">
        <v>21733.5396471489</v>
      </c>
      <c r="Q11" s="18"/>
    </row>
    <row r="12" spans="1:17" x14ac:dyDescent="0.2">
      <c r="A12" s="25" t="s">
        <v>34</v>
      </c>
      <c r="B12" s="25">
        <v>1428</v>
      </c>
      <c r="C12" s="25">
        <v>473</v>
      </c>
      <c r="D12" s="25">
        <v>5105.29</v>
      </c>
      <c r="E12" s="25">
        <v>955</v>
      </c>
      <c r="F12" s="25">
        <v>1</v>
      </c>
      <c r="G12" s="25">
        <v>273</v>
      </c>
      <c r="H12" s="25">
        <v>2869.98</v>
      </c>
      <c r="I12" s="25">
        <v>12760.62</v>
      </c>
      <c r="J12" s="25">
        <v>1179.31</v>
      </c>
      <c r="K12" s="25">
        <v>1595.3253</v>
      </c>
      <c r="L12" s="25">
        <v>638.05999999999995</v>
      </c>
      <c r="M12" s="25">
        <v>0.35</v>
      </c>
      <c r="N12" s="25">
        <v>95.55</v>
      </c>
      <c r="O12" s="25">
        <v>165.55</v>
      </c>
      <c r="P12" s="25">
        <v>9086.4747000000007</v>
      </c>
      <c r="Q12" s="18"/>
    </row>
    <row r="13" spans="1:17" x14ac:dyDescent="0.2">
      <c r="A13" s="25" t="s">
        <v>35</v>
      </c>
      <c r="B13" s="25">
        <v>353838</v>
      </c>
      <c r="C13" s="25">
        <v>473</v>
      </c>
      <c r="D13" s="25">
        <v>5105.29</v>
      </c>
      <c r="E13" s="25">
        <v>353365</v>
      </c>
      <c r="F13" s="25">
        <v>1</v>
      </c>
      <c r="G13" s="25">
        <v>273</v>
      </c>
      <c r="H13" s="25">
        <v>2869.98</v>
      </c>
      <c r="I13" s="25">
        <v>37755.917704419997</v>
      </c>
      <c r="J13" s="25">
        <v>1179.31</v>
      </c>
      <c r="K13" s="25">
        <v>4857.0833572710999</v>
      </c>
      <c r="L13" s="25">
        <v>638.05999999999995</v>
      </c>
      <c r="M13" s="25">
        <v>0.35</v>
      </c>
      <c r="N13" s="25">
        <v>95.55</v>
      </c>
      <c r="O13" s="25">
        <v>165.55</v>
      </c>
      <c r="P13" s="25">
        <v>30820.014347148899</v>
      </c>
      <c r="Q13" s="18"/>
    </row>
    <row r="14" spans="1:17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7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7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</sheetData>
  <pageMargins left="0.25" right="0.25" top="0.75" bottom="0.75" header="0.3" footer="0.3"/>
  <pageSetup paperSize="9" scale="58" orientation="portrait" r:id="rId1"/>
  <headerFooter alignWithMargins="0">
    <oddFooter>&amp;L&amp;Z&amp;F&amp;A&amp;C&amp;P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workbookViewId="0"/>
  </sheetViews>
  <sheetFormatPr defaultRowHeight="12.75" x14ac:dyDescent="0.2"/>
  <cols>
    <col min="1" max="1" width="23.42578125" style="22" customWidth="1"/>
    <col min="2" max="2" width="15.42578125" style="22" customWidth="1"/>
    <col min="3" max="3" width="13" style="22" customWidth="1"/>
    <col min="4" max="4" width="8" style="22" customWidth="1"/>
    <col min="5" max="20" width="9.140625" style="22"/>
    <col min="21" max="21" width="7.5703125" style="22" customWidth="1"/>
    <col min="22" max="22" width="13.7109375" style="22" bestFit="1" customWidth="1"/>
    <col min="23" max="23" width="12.5703125" style="22" bestFit="1" customWidth="1"/>
    <col min="24" max="24" width="19" style="22" bestFit="1" customWidth="1"/>
    <col min="25" max="25" width="14.7109375" style="22" bestFit="1" customWidth="1"/>
    <col min="26" max="16384" width="9.140625" style="22"/>
  </cols>
  <sheetData>
    <row r="1" spans="1:25" ht="12.75" customHeight="1" x14ac:dyDescent="0.25">
      <c r="A1" s="36" t="s">
        <v>14</v>
      </c>
    </row>
    <row r="3" spans="1:25" ht="12.75" customHeight="1" x14ac:dyDescent="0.25">
      <c r="A3" s="36" t="s">
        <v>129</v>
      </c>
      <c r="B3" s="36" t="s">
        <v>152</v>
      </c>
    </row>
    <row r="4" spans="1:25" x14ac:dyDescent="0.2">
      <c r="E4" s="48" t="s">
        <v>163</v>
      </c>
    </row>
    <row r="5" spans="1:25" ht="12.75" customHeight="1" x14ac:dyDescent="0.25">
      <c r="A5" s="36" t="s">
        <v>15</v>
      </c>
      <c r="B5" s="36" t="s">
        <v>153</v>
      </c>
    </row>
    <row r="7" spans="1:25" ht="12.75" customHeight="1" x14ac:dyDescent="0.25">
      <c r="A7" s="36" t="s">
        <v>128</v>
      </c>
      <c r="B7" s="36" t="s">
        <v>127</v>
      </c>
    </row>
    <row r="8" spans="1:25" ht="12.75" customHeight="1" x14ac:dyDescent="0.2">
      <c r="C8" s="35" t="s">
        <v>126</v>
      </c>
      <c r="G8" s="35">
        <v>1428</v>
      </c>
      <c r="H8" s="35">
        <v>473</v>
      </c>
      <c r="I8" s="35">
        <v>5105.29</v>
      </c>
      <c r="J8" s="35">
        <v>955</v>
      </c>
      <c r="K8" s="35">
        <v>1</v>
      </c>
      <c r="L8" s="35">
        <v>273</v>
      </c>
      <c r="M8" s="35">
        <v>2869.98</v>
      </c>
      <c r="N8" s="35">
        <v>12760.62</v>
      </c>
      <c r="O8" s="35">
        <v>1179.31</v>
      </c>
      <c r="P8" s="35">
        <v>1595.3253</v>
      </c>
      <c r="Q8" s="35">
        <v>638.05999999999995</v>
      </c>
      <c r="R8" s="35">
        <v>0.35</v>
      </c>
      <c r="S8" s="35">
        <v>95.55</v>
      </c>
      <c r="T8" s="35">
        <v>165.55</v>
      </c>
      <c r="U8" s="35">
        <v>9086.4747000000007</v>
      </c>
      <c r="V8" s="35"/>
      <c r="W8" s="35"/>
    </row>
    <row r="10" spans="1:25" s="50" customFormat="1" x14ac:dyDescent="0.25">
      <c r="A10" s="49" t="s">
        <v>125</v>
      </c>
      <c r="B10" s="49" t="s">
        <v>124</v>
      </c>
      <c r="C10" s="49" t="s">
        <v>123</v>
      </c>
      <c r="D10" s="49" t="s">
        <v>122</v>
      </c>
      <c r="E10" s="49" t="s">
        <v>121</v>
      </c>
      <c r="F10" s="49" t="s">
        <v>120</v>
      </c>
      <c r="G10" s="49" t="s">
        <v>18</v>
      </c>
      <c r="H10" s="49" t="s">
        <v>19</v>
      </c>
      <c r="I10" s="49" t="s">
        <v>20</v>
      </c>
      <c r="J10" s="49" t="s">
        <v>21</v>
      </c>
      <c r="K10" s="49" t="s">
        <v>22</v>
      </c>
      <c r="L10" s="49" t="s">
        <v>23</v>
      </c>
      <c r="M10" s="49" t="s">
        <v>24</v>
      </c>
      <c r="N10" s="49" t="s">
        <v>25</v>
      </c>
      <c r="O10" s="49" t="s">
        <v>26</v>
      </c>
      <c r="P10" s="49" t="s">
        <v>27</v>
      </c>
      <c r="Q10" s="49" t="s">
        <v>28</v>
      </c>
      <c r="R10" s="49" t="s">
        <v>29</v>
      </c>
      <c r="S10" s="49" t="s">
        <v>30</v>
      </c>
      <c r="T10" s="49" t="s">
        <v>31</v>
      </c>
      <c r="U10" s="49" t="s">
        <v>32</v>
      </c>
      <c r="V10" s="52" t="s">
        <v>167</v>
      </c>
      <c r="W10" s="52" t="s">
        <v>166</v>
      </c>
      <c r="X10" s="53" t="s">
        <v>164</v>
      </c>
      <c r="Y10" s="53" t="s">
        <v>165</v>
      </c>
    </row>
    <row r="11" spans="1:25" ht="12.75" customHeight="1" x14ac:dyDescent="0.2">
      <c r="A11" s="35" t="s">
        <v>81</v>
      </c>
      <c r="B11" s="35" t="s">
        <v>83</v>
      </c>
      <c r="C11" s="35" t="s">
        <v>82</v>
      </c>
      <c r="D11" s="35" t="s">
        <v>62</v>
      </c>
      <c r="E11" s="35">
        <v>12.57</v>
      </c>
      <c r="F11" s="35">
        <v>10.43</v>
      </c>
      <c r="G11" s="35">
        <v>0</v>
      </c>
      <c r="H11" s="35">
        <v>1</v>
      </c>
      <c r="I11" s="35">
        <v>10.43</v>
      </c>
      <c r="J11" s="35">
        <v>-1</v>
      </c>
      <c r="K11" s="35">
        <v>0</v>
      </c>
      <c r="L11" s="35">
        <v>4</v>
      </c>
      <c r="M11" s="35">
        <v>0</v>
      </c>
      <c r="N11" s="35">
        <v>-10.43</v>
      </c>
      <c r="O11" s="35">
        <v>0</v>
      </c>
      <c r="P11" s="35">
        <v>-1.2883</v>
      </c>
      <c r="Q11" s="35">
        <v>-0.52</v>
      </c>
      <c r="R11" s="35">
        <v>0</v>
      </c>
      <c r="S11" s="35">
        <v>1.4</v>
      </c>
      <c r="T11" s="35">
        <v>0.35</v>
      </c>
      <c r="U11" s="35">
        <v>-10.371700000000001</v>
      </c>
      <c r="V11" s="51">
        <v>-10.43</v>
      </c>
      <c r="W11" s="51">
        <v>-0.52</v>
      </c>
      <c r="X11" s="51">
        <v>-9.91</v>
      </c>
      <c r="Y11" s="51">
        <v>9.91</v>
      </c>
    </row>
    <row r="12" spans="1:25" ht="12.75" customHeight="1" x14ac:dyDescent="0.2">
      <c r="A12" s="35" t="s">
        <v>81</v>
      </c>
      <c r="B12" s="35" t="s">
        <v>83</v>
      </c>
      <c r="C12" s="35" t="s">
        <v>82</v>
      </c>
      <c r="D12" s="35" t="s">
        <v>62</v>
      </c>
      <c r="E12" s="35">
        <v>12.57</v>
      </c>
      <c r="F12" s="35">
        <v>11.94</v>
      </c>
      <c r="G12" s="35">
        <v>0</v>
      </c>
      <c r="H12" s="35">
        <v>1</v>
      </c>
      <c r="I12" s="35">
        <v>11.94</v>
      </c>
      <c r="J12" s="35">
        <v>-1</v>
      </c>
      <c r="K12" s="35">
        <v>0</v>
      </c>
      <c r="L12" s="35">
        <v>0</v>
      </c>
      <c r="M12" s="35">
        <v>0</v>
      </c>
      <c r="N12" s="35">
        <v>-11.94</v>
      </c>
      <c r="O12" s="35">
        <v>0</v>
      </c>
      <c r="P12" s="35">
        <v>-1.4742</v>
      </c>
      <c r="Q12" s="35">
        <v>-0.6</v>
      </c>
      <c r="R12" s="35">
        <v>0</v>
      </c>
      <c r="S12" s="35">
        <v>0</v>
      </c>
      <c r="T12" s="35">
        <v>0.35</v>
      </c>
      <c r="U12" s="35">
        <v>-10.2158</v>
      </c>
      <c r="V12" s="51">
        <v>-11.94</v>
      </c>
      <c r="W12" s="51">
        <v>-0.6</v>
      </c>
      <c r="X12" s="51">
        <v>-11.34</v>
      </c>
      <c r="Y12" s="51">
        <v>11.34</v>
      </c>
    </row>
    <row r="13" spans="1:25" ht="12.75" customHeight="1" x14ac:dyDescent="0.2">
      <c r="A13" s="35" t="s">
        <v>81</v>
      </c>
      <c r="B13" s="35" t="s">
        <v>83</v>
      </c>
      <c r="C13" s="35" t="s">
        <v>82</v>
      </c>
      <c r="D13" s="35" t="s">
        <v>62</v>
      </c>
      <c r="E13" s="35">
        <v>12.57</v>
      </c>
      <c r="F13" s="35">
        <v>12.57</v>
      </c>
      <c r="G13" s="35">
        <v>9</v>
      </c>
      <c r="H13" s="35">
        <v>202</v>
      </c>
      <c r="I13" s="35">
        <v>1659.24</v>
      </c>
      <c r="J13" s="35">
        <v>-193</v>
      </c>
      <c r="K13" s="35">
        <v>0</v>
      </c>
      <c r="L13" s="35">
        <v>0</v>
      </c>
      <c r="M13" s="35">
        <v>-860.1</v>
      </c>
      <c r="N13" s="35">
        <v>-1565.91</v>
      </c>
      <c r="O13" s="35">
        <v>0</v>
      </c>
      <c r="P13" s="35">
        <v>-193.38929999999999</v>
      </c>
      <c r="Q13" s="35">
        <v>-78.3</v>
      </c>
      <c r="R13" s="35">
        <v>0</v>
      </c>
      <c r="S13" s="35">
        <v>0</v>
      </c>
      <c r="T13" s="35">
        <v>70.7</v>
      </c>
      <c r="U13" s="35">
        <v>-1364.9206999999999</v>
      </c>
      <c r="V13" s="51">
        <v>-2426.0100000000002</v>
      </c>
      <c r="W13" s="51">
        <v>-938.4</v>
      </c>
      <c r="X13" s="51">
        <v>-1487.6100000000004</v>
      </c>
      <c r="Y13" s="51">
        <v>7.7078238341968932</v>
      </c>
    </row>
    <row r="14" spans="1:25" ht="12.75" customHeight="1" x14ac:dyDescent="0.2">
      <c r="A14" s="35" t="s">
        <v>81</v>
      </c>
      <c r="B14" s="35" t="s">
        <v>80</v>
      </c>
      <c r="C14" s="35" t="s">
        <v>79</v>
      </c>
      <c r="D14" s="35" t="s">
        <v>75</v>
      </c>
      <c r="E14" s="35">
        <v>15.41</v>
      </c>
      <c r="F14" s="35">
        <v>12.71</v>
      </c>
      <c r="G14" s="35">
        <v>0</v>
      </c>
      <c r="H14" s="35">
        <v>1</v>
      </c>
      <c r="I14" s="35">
        <v>12.71</v>
      </c>
      <c r="J14" s="35">
        <v>-1</v>
      </c>
      <c r="K14" s="35">
        <v>0</v>
      </c>
      <c r="L14" s="35">
        <v>1</v>
      </c>
      <c r="M14" s="35">
        <v>0</v>
      </c>
      <c r="N14" s="35">
        <v>-12.71</v>
      </c>
      <c r="O14" s="35">
        <v>0</v>
      </c>
      <c r="P14" s="35">
        <v>-1.5690999999999999</v>
      </c>
      <c r="Q14" s="35">
        <v>-0.64</v>
      </c>
      <c r="R14" s="35">
        <v>0</v>
      </c>
      <c r="S14" s="35">
        <v>0.35</v>
      </c>
      <c r="T14" s="35">
        <v>0.35</v>
      </c>
      <c r="U14" s="35">
        <v>-11.200900000000001</v>
      </c>
      <c r="V14" s="51">
        <v>-12.71</v>
      </c>
      <c r="W14" s="51">
        <v>-0.64</v>
      </c>
      <c r="X14" s="51">
        <v>-12.07</v>
      </c>
      <c r="Y14" s="51">
        <v>12.07</v>
      </c>
    </row>
    <row r="15" spans="1:25" ht="12.75" customHeight="1" x14ac:dyDescent="0.2">
      <c r="A15" s="35" t="s">
        <v>81</v>
      </c>
      <c r="B15" s="35" t="s">
        <v>80</v>
      </c>
      <c r="C15" s="35" t="s">
        <v>79</v>
      </c>
      <c r="D15" s="35" t="s">
        <v>75</v>
      </c>
      <c r="E15" s="35">
        <v>15.41</v>
      </c>
      <c r="F15" s="35">
        <v>15.41</v>
      </c>
      <c r="G15" s="35">
        <v>22</v>
      </c>
      <c r="H15" s="35">
        <v>0</v>
      </c>
      <c r="I15" s="35">
        <v>0</v>
      </c>
      <c r="J15" s="35">
        <v>22</v>
      </c>
      <c r="K15" s="35">
        <v>0</v>
      </c>
      <c r="L15" s="35">
        <v>0</v>
      </c>
      <c r="M15" s="35">
        <v>56.11</v>
      </c>
      <c r="N15" s="35">
        <v>282.91000000000003</v>
      </c>
      <c r="O15" s="35">
        <v>27.22</v>
      </c>
      <c r="P15" s="35">
        <v>34.938800000000001</v>
      </c>
      <c r="Q15" s="35">
        <v>14.15</v>
      </c>
      <c r="R15" s="35">
        <v>0</v>
      </c>
      <c r="S15" s="35">
        <v>0</v>
      </c>
      <c r="T15" s="35">
        <v>0</v>
      </c>
      <c r="U15" s="35">
        <v>206.60120000000001</v>
      </c>
      <c r="V15" s="51">
        <v>339.02</v>
      </c>
      <c r="W15" s="51">
        <v>70.260000000000005</v>
      </c>
      <c r="X15" s="51">
        <v>268.76</v>
      </c>
      <c r="Y15" s="51">
        <v>12.216363636363637</v>
      </c>
    </row>
    <row r="16" spans="1:25" ht="12.75" customHeight="1" x14ac:dyDescent="0.2">
      <c r="A16" s="35" t="s">
        <v>61</v>
      </c>
      <c r="B16" s="35" t="s">
        <v>60</v>
      </c>
      <c r="C16" s="35" t="s">
        <v>59</v>
      </c>
      <c r="D16" s="35" t="s">
        <v>58</v>
      </c>
      <c r="E16" s="35">
        <v>8.6300000000000008</v>
      </c>
      <c r="F16" s="35">
        <v>8.6300000000000008</v>
      </c>
      <c r="G16" s="35">
        <v>5</v>
      </c>
      <c r="H16" s="35">
        <v>0</v>
      </c>
      <c r="I16" s="35">
        <v>0</v>
      </c>
      <c r="J16" s="35">
        <v>5</v>
      </c>
      <c r="K16" s="35">
        <v>0</v>
      </c>
      <c r="L16" s="35">
        <v>0</v>
      </c>
      <c r="M16" s="35">
        <v>9.24</v>
      </c>
      <c r="N16" s="35">
        <v>33.909999999999997</v>
      </c>
      <c r="O16" s="35">
        <v>3.84</v>
      </c>
      <c r="P16" s="35">
        <v>4.1872999999999996</v>
      </c>
      <c r="Q16" s="35">
        <v>1.7</v>
      </c>
      <c r="R16" s="35">
        <v>0</v>
      </c>
      <c r="S16" s="35">
        <v>0</v>
      </c>
      <c r="T16" s="35">
        <v>0</v>
      </c>
      <c r="U16" s="35">
        <v>24.182700000000001</v>
      </c>
      <c r="V16" s="51">
        <v>43.150000000000006</v>
      </c>
      <c r="W16" s="51">
        <v>10.94</v>
      </c>
      <c r="X16" s="51">
        <v>32.21</v>
      </c>
      <c r="Y16" s="51">
        <v>6.4420000000000002</v>
      </c>
    </row>
    <row r="17" spans="1:25" ht="12.75" customHeight="1" x14ac:dyDescent="0.2">
      <c r="A17" s="35" t="s">
        <v>68</v>
      </c>
      <c r="B17" s="35" t="s">
        <v>108</v>
      </c>
      <c r="C17" s="35" t="s">
        <v>159</v>
      </c>
      <c r="D17" s="35" t="s">
        <v>72</v>
      </c>
      <c r="E17" s="35">
        <v>8.3800000000000008</v>
      </c>
      <c r="F17" s="35">
        <v>8.3800000000000008</v>
      </c>
      <c r="G17" s="35">
        <v>1</v>
      </c>
      <c r="H17" s="35">
        <v>0</v>
      </c>
      <c r="I17" s="35">
        <v>0</v>
      </c>
      <c r="J17" s="35">
        <v>1</v>
      </c>
      <c r="K17" s="35">
        <v>0</v>
      </c>
      <c r="L17" s="35">
        <v>0</v>
      </c>
      <c r="M17" s="35">
        <v>1.47</v>
      </c>
      <c r="N17" s="35">
        <v>6.91</v>
      </c>
      <c r="O17" s="35">
        <v>0.75</v>
      </c>
      <c r="P17" s="35">
        <v>0.8528</v>
      </c>
      <c r="Q17" s="35">
        <v>0.35</v>
      </c>
      <c r="R17" s="35">
        <v>0</v>
      </c>
      <c r="S17" s="35">
        <v>0</v>
      </c>
      <c r="T17" s="35">
        <v>0</v>
      </c>
      <c r="U17" s="35">
        <v>4.9572000000000003</v>
      </c>
      <c r="V17" s="51">
        <v>8.3800000000000008</v>
      </c>
      <c r="W17" s="51">
        <v>1.8199999999999998</v>
      </c>
      <c r="X17" s="51">
        <v>6.5600000000000014</v>
      </c>
      <c r="Y17" s="51">
        <v>6.5600000000000014</v>
      </c>
    </row>
    <row r="18" spans="1:25" ht="12.75" customHeight="1" x14ac:dyDescent="0.2">
      <c r="A18" s="35" t="s">
        <v>68</v>
      </c>
      <c r="B18" s="35" t="s">
        <v>88</v>
      </c>
      <c r="C18" s="35" t="s">
        <v>87</v>
      </c>
      <c r="D18" s="35" t="s">
        <v>86</v>
      </c>
      <c r="E18" s="35">
        <v>17.11</v>
      </c>
      <c r="F18" s="35">
        <v>17.11</v>
      </c>
      <c r="G18" s="35">
        <v>11</v>
      </c>
      <c r="H18" s="35">
        <v>1</v>
      </c>
      <c r="I18" s="35">
        <v>11.12</v>
      </c>
      <c r="J18" s="35">
        <v>10</v>
      </c>
      <c r="K18" s="35">
        <v>0</v>
      </c>
      <c r="L18" s="35">
        <v>1</v>
      </c>
      <c r="M18" s="35">
        <v>26.92</v>
      </c>
      <c r="N18" s="35">
        <v>144.18</v>
      </c>
      <c r="O18" s="35">
        <v>12.93</v>
      </c>
      <c r="P18" s="35">
        <v>17.806100000000001</v>
      </c>
      <c r="Q18" s="35">
        <v>7.21</v>
      </c>
      <c r="R18" s="35">
        <v>0</v>
      </c>
      <c r="S18" s="35">
        <v>0.35</v>
      </c>
      <c r="T18" s="35">
        <v>0.35</v>
      </c>
      <c r="U18" s="35">
        <v>105.5339</v>
      </c>
      <c r="V18" s="51">
        <v>171.1</v>
      </c>
      <c r="W18" s="51">
        <v>34.130000000000003</v>
      </c>
      <c r="X18" s="51">
        <v>136.97</v>
      </c>
      <c r="Y18" s="51">
        <v>13.696999999999999</v>
      </c>
    </row>
    <row r="19" spans="1:25" ht="12.75" customHeight="1" x14ac:dyDescent="0.2">
      <c r="A19" s="35" t="s">
        <v>68</v>
      </c>
      <c r="B19" s="35" t="s">
        <v>67</v>
      </c>
      <c r="C19" s="35" t="s">
        <v>66</v>
      </c>
      <c r="D19" s="35" t="s">
        <v>43</v>
      </c>
      <c r="E19" s="35">
        <v>15.41</v>
      </c>
      <c r="F19" s="35">
        <v>15.41</v>
      </c>
      <c r="G19" s="35">
        <v>34</v>
      </c>
      <c r="H19" s="35">
        <v>2</v>
      </c>
      <c r="I19" s="35">
        <v>25.43</v>
      </c>
      <c r="J19" s="35">
        <v>32</v>
      </c>
      <c r="K19" s="35">
        <v>0</v>
      </c>
      <c r="L19" s="35">
        <v>2</v>
      </c>
      <c r="M19" s="35">
        <v>84.86</v>
      </c>
      <c r="N19" s="35">
        <v>408.26</v>
      </c>
      <c r="O19" s="35">
        <v>43.46</v>
      </c>
      <c r="P19" s="35">
        <v>69.813000000000002</v>
      </c>
      <c r="Q19" s="35">
        <v>20.41</v>
      </c>
      <c r="R19" s="35">
        <v>0</v>
      </c>
      <c r="S19" s="35">
        <v>0.7</v>
      </c>
      <c r="T19" s="35">
        <v>0.7</v>
      </c>
      <c r="U19" s="35">
        <v>273.17700000000002</v>
      </c>
      <c r="V19" s="51">
        <v>493.12</v>
      </c>
      <c r="W19" s="51">
        <v>105.27</v>
      </c>
      <c r="X19" s="51">
        <v>387.84999999999997</v>
      </c>
      <c r="Y19" s="51">
        <v>12.120312499999999</v>
      </c>
    </row>
    <row r="20" spans="1:25" ht="12.75" customHeight="1" x14ac:dyDescent="0.2">
      <c r="A20" s="35" t="s">
        <v>57</v>
      </c>
      <c r="B20" s="35" t="s">
        <v>107</v>
      </c>
      <c r="C20" s="35" t="s">
        <v>106</v>
      </c>
      <c r="D20" s="35" t="s">
        <v>62</v>
      </c>
      <c r="E20" s="35">
        <v>12.57</v>
      </c>
      <c r="F20" s="35">
        <v>12.57</v>
      </c>
      <c r="G20" s="35">
        <v>4</v>
      </c>
      <c r="H20" s="35">
        <v>0</v>
      </c>
      <c r="I20" s="35">
        <v>0</v>
      </c>
      <c r="J20" s="35">
        <v>4</v>
      </c>
      <c r="K20" s="35">
        <v>0</v>
      </c>
      <c r="L20" s="35">
        <v>0</v>
      </c>
      <c r="M20" s="35">
        <v>8.8000000000000007</v>
      </c>
      <c r="N20" s="35">
        <v>41.48</v>
      </c>
      <c r="O20" s="35">
        <v>4.4400000000000004</v>
      </c>
      <c r="P20" s="35">
        <v>5.1233000000000004</v>
      </c>
      <c r="Q20" s="35">
        <v>2.0699999999999998</v>
      </c>
      <c r="R20" s="35">
        <v>0</v>
      </c>
      <c r="S20" s="35">
        <v>0</v>
      </c>
      <c r="T20" s="35">
        <v>0</v>
      </c>
      <c r="U20" s="35">
        <v>29.846699999999998</v>
      </c>
      <c r="V20" s="51">
        <v>50.28</v>
      </c>
      <c r="W20" s="51">
        <v>10.870000000000001</v>
      </c>
      <c r="X20" s="51">
        <v>39.410000000000004</v>
      </c>
      <c r="Y20" s="51">
        <v>9.8525000000000009</v>
      </c>
    </row>
    <row r="21" spans="1:25" ht="12.75" customHeight="1" x14ac:dyDescent="0.2">
      <c r="A21" s="35" t="s">
        <v>57</v>
      </c>
      <c r="B21" s="35" t="s">
        <v>105</v>
      </c>
      <c r="C21" s="35" t="s">
        <v>104</v>
      </c>
      <c r="D21" s="35" t="s">
        <v>75</v>
      </c>
      <c r="E21" s="35">
        <v>17.11</v>
      </c>
      <c r="F21" s="35">
        <v>17.11</v>
      </c>
      <c r="G21" s="35">
        <v>13</v>
      </c>
      <c r="H21" s="35">
        <v>0</v>
      </c>
      <c r="I21" s="35">
        <v>0</v>
      </c>
      <c r="J21" s="35">
        <v>13</v>
      </c>
      <c r="K21" s="35">
        <v>0</v>
      </c>
      <c r="L21" s="35">
        <v>0</v>
      </c>
      <c r="M21" s="35">
        <v>38.81</v>
      </c>
      <c r="N21" s="35">
        <v>183.62</v>
      </c>
      <c r="O21" s="35">
        <v>16.91</v>
      </c>
      <c r="P21" s="35">
        <v>22.677199999999999</v>
      </c>
      <c r="Q21" s="35">
        <v>9.18</v>
      </c>
      <c r="R21" s="35">
        <v>0</v>
      </c>
      <c r="S21" s="35">
        <v>0</v>
      </c>
      <c r="T21" s="35">
        <v>0</v>
      </c>
      <c r="U21" s="35">
        <v>134.8528</v>
      </c>
      <c r="V21" s="51">
        <v>222.43</v>
      </c>
      <c r="W21" s="51">
        <v>47.99</v>
      </c>
      <c r="X21" s="51">
        <v>174.44</v>
      </c>
      <c r="Y21" s="51">
        <v>13.418461538461539</v>
      </c>
    </row>
    <row r="22" spans="1:25" ht="12.75" customHeight="1" x14ac:dyDescent="0.2">
      <c r="A22" s="35" t="s">
        <v>57</v>
      </c>
      <c r="B22" s="35" t="s">
        <v>56</v>
      </c>
      <c r="C22" s="35" t="s">
        <v>55</v>
      </c>
      <c r="D22" s="35" t="s">
        <v>43</v>
      </c>
      <c r="E22" s="35">
        <v>15.41</v>
      </c>
      <c r="F22" s="35">
        <v>12.79</v>
      </c>
      <c r="G22" s="35">
        <v>0</v>
      </c>
      <c r="H22" s="35">
        <v>76</v>
      </c>
      <c r="I22" s="35">
        <v>972.04</v>
      </c>
      <c r="J22" s="35">
        <v>-76</v>
      </c>
      <c r="K22" s="35">
        <v>0</v>
      </c>
      <c r="L22" s="35">
        <v>76</v>
      </c>
      <c r="M22" s="35">
        <v>0</v>
      </c>
      <c r="N22" s="35">
        <v>-972.04</v>
      </c>
      <c r="O22" s="35">
        <v>0</v>
      </c>
      <c r="P22" s="35">
        <v>-120.0472</v>
      </c>
      <c r="Q22" s="35">
        <v>-48.6</v>
      </c>
      <c r="R22" s="35">
        <v>0</v>
      </c>
      <c r="S22" s="35">
        <v>26.6</v>
      </c>
      <c r="T22" s="35">
        <v>26.6</v>
      </c>
      <c r="U22" s="35">
        <v>-856.59280000000001</v>
      </c>
      <c r="V22" s="51">
        <v>-972.04</v>
      </c>
      <c r="W22" s="51">
        <v>-48.6</v>
      </c>
      <c r="X22" s="51">
        <v>-923.43999999999994</v>
      </c>
      <c r="Y22" s="51">
        <v>12.150526315789472</v>
      </c>
    </row>
    <row r="23" spans="1:25" ht="12.75" customHeight="1" x14ac:dyDescent="0.2">
      <c r="A23" s="35" t="s">
        <v>57</v>
      </c>
      <c r="B23" s="35" t="s">
        <v>56</v>
      </c>
      <c r="C23" s="35" t="s">
        <v>55</v>
      </c>
      <c r="D23" s="35" t="s">
        <v>43</v>
      </c>
      <c r="E23" s="35">
        <v>15.41</v>
      </c>
      <c r="F23" s="35">
        <v>15.41</v>
      </c>
      <c r="G23" s="35">
        <v>34</v>
      </c>
      <c r="H23" s="35">
        <v>0</v>
      </c>
      <c r="I23" s="35">
        <v>0</v>
      </c>
      <c r="J23" s="35">
        <v>34</v>
      </c>
      <c r="K23" s="35">
        <v>0</v>
      </c>
      <c r="L23" s="35">
        <v>0</v>
      </c>
      <c r="M23" s="35">
        <v>90.4</v>
      </c>
      <c r="N23" s="35">
        <v>433.54</v>
      </c>
      <c r="O23" s="35">
        <v>0</v>
      </c>
      <c r="P23" s="35">
        <v>53.541800000000002</v>
      </c>
      <c r="Q23" s="35">
        <v>21.68</v>
      </c>
      <c r="R23" s="35">
        <v>0</v>
      </c>
      <c r="S23" s="35">
        <v>0</v>
      </c>
      <c r="T23" s="35">
        <v>0</v>
      </c>
      <c r="U23" s="35">
        <v>358.31819999999999</v>
      </c>
      <c r="V23" s="51">
        <v>523.94000000000005</v>
      </c>
      <c r="W23" s="51">
        <v>112.08000000000001</v>
      </c>
      <c r="X23" s="51">
        <v>411.86000000000007</v>
      </c>
      <c r="Y23" s="51">
        <v>12.113529411764707</v>
      </c>
    </row>
    <row r="24" spans="1:25" ht="12.75" customHeight="1" x14ac:dyDescent="0.2">
      <c r="A24" s="35" t="s">
        <v>133</v>
      </c>
      <c r="B24" s="35" t="s">
        <v>134</v>
      </c>
      <c r="C24" s="35" t="s">
        <v>132</v>
      </c>
      <c r="D24" s="35" t="s">
        <v>72</v>
      </c>
      <c r="E24" s="35">
        <v>10.56</v>
      </c>
      <c r="F24" s="35">
        <v>10.56</v>
      </c>
      <c r="G24" s="35">
        <v>5</v>
      </c>
      <c r="H24" s="35">
        <v>0</v>
      </c>
      <c r="I24" s="35">
        <v>0</v>
      </c>
      <c r="J24" s="35">
        <v>5</v>
      </c>
      <c r="K24" s="35">
        <v>0</v>
      </c>
      <c r="L24" s="35">
        <v>0</v>
      </c>
      <c r="M24" s="35">
        <v>6.86</v>
      </c>
      <c r="N24" s="35">
        <v>45.94</v>
      </c>
      <c r="O24" s="35">
        <v>4.68</v>
      </c>
      <c r="P24" s="35">
        <v>5.6731999999999996</v>
      </c>
      <c r="Q24" s="35">
        <v>2.2999999999999998</v>
      </c>
      <c r="R24" s="35">
        <v>0</v>
      </c>
      <c r="S24" s="35">
        <v>0</v>
      </c>
      <c r="T24" s="35">
        <v>0</v>
      </c>
      <c r="U24" s="35">
        <v>33.286799999999999</v>
      </c>
      <c r="V24" s="51">
        <v>52.800000000000004</v>
      </c>
      <c r="W24" s="51">
        <v>9.16</v>
      </c>
      <c r="X24" s="51">
        <v>43.640000000000008</v>
      </c>
      <c r="Y24" s="51">
        <v>8.7280000000000015</v>
      </c>
    </row>
    <row r="25" spans="1:25" ht="12.75" customHeight="1" x14ac:dyDescent="0.2">
      <c r="A25" s="35" t="s">
        <v>71</v>
      </c>
      <c r="B25" s="35" t="s">
        <v>70</v>
      </c>
      <c r="C25" s="35" t="s">
        <v>69</v>
      </c>
      <c r="D25" s="35" t="s">
        <v>43</v>
      </c>
      <c r="E25" s="35">
        <v>15.41</v>
      </c>
      <c r="F25" s="35">
        <v>15.41</v>
      </c>
      <c r="G25" s="35">
        <v>19</v>
      </c>
      <c r="H25" s="35">
        <v>0</v>
      </c>
      <c r="I25" s="35">
        <v>0</v>
      </c>
      <c r="J25" s="35">
        <v>19</v>
      </c>
      <c r="K25" s="35">
        <v>0</v>
      </c>
      <c r="L25" s="35">
        <v>0</v>
      </c>
      <c r="M25" s="35">
        <v>51.25</v>
      </c>
      <c r="N25" s="35">
        <v>241.54</v>
      </c>
      <c r="O25" s="35">
        <v>25.8</v>
      </c>
      <c r="P25" s="35">
        <v>29.829799999999999</v>
      </c>
      <c r="Q25" s="35">
        <v>12.08</v>
      </c>
      <c r="R25" s="35">
        <v>0</v>
      </c>
      <c r="S25" s="35">
        <v>0</v>
      </c>
      <c r="T25" s="35">
        <v>0</v>
      </c>
      <c r="U25" s="35">
        <v>173.83019999999999</v>
      </c>
      <c r="V25" s="51">
        <v>292.79000000000002</v>
      </c>
      <c r="W25" s="51">
        <v>63.33</v>
      </c>
      <c r="X25" s="51">
        <v>229.46</v>
      </c>
      <c r="Y25" s="51">
        <v>12.076842105263159</v>
      </c>
    </row>
    <row r="26" spans="1:25" ht="12.75" customHeight="1" x14ac:dyDescent="0.2">
      <c r="A26" s="35" t="s">
        <v>48</v>
      </c>
      <c r="B26" s="35" t="s">
        <v>47</v>
      </c>
      <c r="C26" s="35" t="s">
        <v>46</v>
      </c>
      <c r="D26" s="35" t="s">
        <v>43</v>
      </c>
      <c r="E26" s="35">
        <v>15.41</v>
      </c>
      <c r="F26" s="35">
        <v>15.41</v>
      </c>
      <c r="G26" s="35">
        <v>6</v>
      </c>
      <c r="H26" s="35">
        <v>0</v>
      </c>
      <c r="I26" s="35">
        <v>0</v>
      </c>
      <c r="J26" s="35">
        <v>6</v>
      </c>
      <c r="K26" s="35">
        <v>0</v>
      </c>
      <c r="L26" s="35">
        <v>0</v>
      </c>
      <c r="M26" s="35">
        <v>12.95</v>
      </c>
      <c r="N26" s="35">
        <v>79.510000000000005</v>
      </c>
      <c r="O26" s="35">
        <v>8.15</v>
      </c>
      <c r="P26" s="35">
        <v>9.8188999999999993</v>
      </c>
      <c r="Q26" s="35">
        <v>3.98</v>
      </c>
      <c r="R26" s="35">
        <v>0</v>
      </c>
      <c r="S26" s="35">
        <v>0</v>
      </c>
      <c r="T26" s="35">
        <v>0</v>
      </c>
      <c r="U26" s="35">
        <v>57.561100000000003</v>
      </c>
      <c r="V26" s="51">
        <v>92.460000000000008</v>
      </c>
      <c r="W26" s="51">
        <v>16.93</v>
      </c>
      <c r="X26" s="51">
        <v>75.53</v>
      </c>
      <c r="Y26" s="51">
        <v>12.588333333333333</v>
      </c>
    </row>
    <row r="27" spans="1:25" ht="12.75" customHeight="1" x14ac:dyDescent="0.2">
      <c r="A27" s="35" t="s">
        <v>130</v>
      </c>
      <c r="B27" s="35" t="s">
        <v>131</v>
      </c>
      <c r="C27" s="35" t="s">
        <v>135</v>
      </c>
      <c r="D27" s="35" t="s">
        <v>62</v>
      </c>
      <c r="E27" s="35">
        <v>13.97</v>
      </c>
      <c r="F27" s="35">
        <v>11.6</v>
      </c>
      <c r="G27" s="35">
        <v>0</v>
      </c>
      <c r="H27" s="35">
        <v>4</v>
      </c>
      <c r="I27" s="35">
        <v>46.4</v>
      </c>
      <c r="J27" s="35">
        <v>-4</v>
      </c>
      <c r="K27" s="35">
        <v>0</v>
      </c>
      <c r="L27" s="35">
        <v>4</v>
      </c>
      <c r="M27" s="35">
        <v>0</v>
      </c>
      <c r="N27" s="35">
        <v>-46.4</v>
      </c>
      <c r="O27" s="35">
        <v>0</v>
      </c>
      <c r="P27" s="35">
        <v>-5.7304000000000004</v>
      </c>
      <c r="Q27" s="35">
        <v>-2.3199999999999998</v>
      </c>
      <c r="R27" s="35">
        <v>0</v>
      </c>
      <c r="S27" s="35">
        <v>1.4</v>
      </c>
      <c r="T27" s="35">
        <v>1.4</v>
      </c>
      <c r="U27" s="35">
        <v>-41.1496</v>
      </c>
      <c r="V27" s="51">
        <v>-46.4</v>
      </c>
      <c r="W27" s="51">
        <v>-2.3199999999999998</v>
      </c>
      <c r="X27" s="51">
        <v>-44.08</v>
      </c>
      <c r="Y27" s="51">
        <v>11.02</v>
      </c>
    </row>
    <row r="28" spans="1:25" ht="12.75" customHeight="1" x14ac:dyDescent="0.2">
      <c r="A28" s="35" t="s">
        <v>97</v>
      </c>
      <c r="B28" s="35" t="s">
        <v>100</v>
      </c>
      <c r="C28" s="35" t="s">
        <v>99</v>
      </c>
      <c r="D28" s="35" t="s">
        <v>98</v>
      </c>
      <c r="E28" s="35">
        <v>15.8</v>
      </c>
      <c r="F28" s="35">
        <v>15.8</v>
      </c>
      <c r="G28" s="35">
        <v>33</v>
      </c>
      <c r="H28" s="35">
        <v>0</v>
      </c>
      <c r="I28" s="35">
        <v>0</v>
      </c>
      <c r="J28" s="35">
        <v>33</v>
      </c>
      <c r="K28" s="35">
        <v>0</v>
      </c>
      <c r="L28" s="35">
        <v>0</v>
      </c>
      <c r="M28" s="35">
        <v>94.06</v>
      </c>
      <c r="N28" s="35">
        <v>427.34</v>
      </c>
      <c r="O28" s="35">
        <v>45.94</v>
      </c>
      <c r="P28" s="35">
        <v>52.7761</v>
      </c>
      <c r="Q28" s="35">
        <v>21.37</v>
      </c>
      <c r="R28" s="35">
        <v>0</v>
      </c>
      <c r="S28" s="35">
        <v>0</v>
      </c>
      <c r="T28" s="35">
        <v>0</v>
      </c>
      <c r="U28" s="35">
        <v>307.25389999999999</v>
      </c>
      <c r="V28" s="51">
        <v>521.4</v>
      </c>
      <c r="W28" s="51">
        <v>115.43</v>
      </c>
      <c r="X28" s="51">
        <v>405.96999999999997</v>
      </c>
      <c r="Y28" s="51">
        <v>12.302121212121211</v>
      </c>
    </row>
    <row r="29" spans="1:25" ht="12.75" customHeight="1" x14ac:dyDescent="0.2">
      <c r="A29" s="35" t="s">
        <v>97</v>
      </c>
      <c r="B29" s="35" t="s">
        <v>96</v>
      </c>
      <c r="C29" s="35" t="s">
        <v>95</v>
      </c>
      <c r="D29" s="35" t="s">
        <v>86</v>
      </c>
      <c r="E29" s="35">
        <v>17.11</v>
      </c>
      <c r="F29" s="35">
        <v>17.11</v>
      </c>
      <c r="G29" s="35">
        <v>1</v>
      </c>
      <c r="H29" s="35">
        <v>0</v>
      </c>
      <c r="I29" s="35">
        <v>0</v>
      </c>
      <c r="J29" s="35">
        <v>1</v>
      </c>
      <c r="K29" s="35">
        <v>0</v>
      </c>
      <c r="L29" s="35">
        <v>0</v>
      </c>
      <c r="M29" s="35">
        <v>2.57</v>
      </c>
      <c r="N29" s="35">
        <v>14.54</v>
      </c>
      <c r="O29" s="35">
        <v>1.32</v>
      </c>
      <c r="P29" s="35">
        <v>1.7952999999999999</v>
      </c>
      <c r="Q29" s="35">
        <v>0.73</v>
      </c>
      <c r="R29" s="35">
        <v>0</v>
      </c>
      <c r="S29" s="35">
        <v>0</v>
      </c>
      <c r="T29" s="35">
        <v>0</v>
      </c>
      <c r="U29" s="35">
        <v>10.694699999999999</v>
      </c>
      <c r="V29" s="51">
        <v>17.11</v>
      </c>
      <c r="W29" s="51">
        <v>3.3</v>
      </c>
      <c r="X29" s="51">
        <v>13.809999999999999</v>
      </c>
      <c r="Y29" s="51">
        <v>13.809999999999999</v>
      </c>
    </row>
    <row r="30" spans="1:25" ht="12.75" customHeight="1" x14ac:dyDescent="0.2">
      <c r="A30" s="35" t="s">
        <v>76</v>
      </c>
      <c r="B30" s="35" t="s">
        <v>78</v>
      </c>
      <c r="C30" s="35" t="s">
        <v>77</v>
      </c>
      <c r="D30" s="35" t="s">
        <v>43</v>
      </c>
      <c r="E30" s="35">
        <v>15.41</v>
      </c>
      <c r="F30" s="35">
        <v>15.41</v>
      </c>
      <c r="G30" s="35">
        <v>61</v>
      </c>
      <c r="H30" s="35">
        <v>1</v>
      </c>
      <c r="I30" s="35">
        <v>11.17</v>
      </c>
      <c r="J30" s="35">
        <v>60</v>
      </c>
      <c r="K30" s="35">
        <v>0</v>
      </c>
      <c r="L30" s="35">
        <v>1</v>
      </c>
      <c r="M30" s="35">
        <v>166.03</v>
      </c>
      <c r="N30" s="35">
        <v>758.57</v>
      </c>
      <c r="O30" s="35">
        <v>81.48</v>
      </c>
      <c r="P30" s="35">
        <v>93.683199999999999</v>
      </c>
      <c r="Q30" s="35">
        <v>37.93</v>
      </c>
      <c r="R30" s="35">
        <v>0</v>
      </c>
      <c r="S30" s="35">
        <v>0.35</v>
      </c>
      <c r="T30" s="35">
        <v>0.35</v>
      </c>
      <c r="U30" s="35">
        <v>544.77679999999998</v>
      </c>
      <c r="V30" s="51">
        <v>924.6</v>
      </c>
      <c r="W30" s="51">
        <v>203.96</v>
      </c>
      <c r="X30" s="51">
        <v>720.6400000000001</v>
      </c>
      <c r="Y30" s="51">
        <v>12.010666666666669</v>
      </c>
    </row>
    <row r="31" spans="1:25" ht="12.75" customHeight="1" x14ac:dyDescent="0.2">
      <c r="A31" s="35" t="s">
        <v>51</v>
      </c>
      <c r="B31" s="35" t="s">
        <v>50</v>
      </c>
      <c r="C31" s="35" t="s">
        <v>49</v>
      </c>
      <c r="D31" s="35" t="s">
        <v>43</v>
      </c>
      <c r="E31" s="35">
        <v>15.41</v>
      </c>
      <c r="F31" s="35">
        <v>15.41</v>
      </c>
      <c r="G31" s="35">
        <v>3</v>
      </c>
      <c r="H31" s="35">
        <v>0</v>
      </c>
      <c r="I31" s="35">
        <v>0</v>
      </c>
      <c r="J31" s="35">
        <v>3</v>
      </c>
      <c r="K31" s="35">
        <v>0</v>
      </c>
      <c r="L31" s="35">
        <v>0</v>
      </c>
      <c r="M31" s="35">
        <v>6.16</v>
      </c>
      <c r="N31" s="35">
        <v>40.07</v>
      </c>
      <c r="O31" s="35">
        <v>4.07</v>
      </c>
      <c r="P31" s="35">
        <v>4.9490999999999996</v>
      </c>
      <c r="Q31" s="35">
        <v>2</v>
      </c>
      <c r="R31" s="35">
        <v>0</v>
      </c>
      <c r="S31" s="35">
        <v>0</v>
      </c>
      <c r="T31" s="35">
        <v>0</v>
      </c>
      <c r="U31" s="35">
        <v>29.050899999999999</v>
      </c>
      <c r="V31" s="51">
        <v>46.230000000000004</v>
      </c>
      <c r="W31" s="51">
        <v>8.16</v>
      </c>
      <c r="X31" s="51">
        <v>38.070000000000007</v>
      </c>
      <c r="Y31" s="51">
        <v>12.690000000000003</v>
      </c>
    </row>
    <row r="32" spans="1:25" ht="12.75" customHeight="1" x14ac:dyDescent="0.2">
      <c r="A32" s="35" t="s">
        <v>65</v>
      </c>
      <c r="B32" s="35" t="s">
        <v>85</v>
      </c>
      <c r="C32" s="35" t="s">
        <v>84</v>
      </c>
      <c r="D32" s="35" t="s">
        <v>62</v>
      </c>
      <c r="E32" s="35">
        <v>12.57</v>
      </c>
      <c r="F32" s="35">
        <v>12.57</v>
      </c>
      <c r="G32" s="35">
        <v>49</v>
      </c>
      <c r="H32" s="35">
        <v>0</v>
      </c>
      <c r="I32" s="35">
        <v>0</v>
      </c>
      <c r="J32" s="35">
        <v>49</v>
      </c>
      <c r="K32" s="35">
        <v>0</v>
      </c>
      <c r="L32" s="35">
        <v>0</v>
      </c>
      <c r="M32" s="35">
        <v>104.98</v>
      </c>
      <c r="N32" s="35">
        <v>510.95</v>
      </c>
      <c r="O32" s="35">
        <v>54.44</v>
      </c>
      <c r="P32" s="35">
        <v>63.101999999999997</v>
      </c>
      <c r="Q32" s="35">
        <v>25.55</v>
      </c>
      <c r="R32" s="35">
        <v>0</v>
      </c>
      <c r="S32" s="35">
        <v>0</v>
      </c>
      <c r="T32" s="35">
        <v>0</v>
      </c>
      <c r="U32" s="35">
        <v>367.858</v>
      </c>
      <c r="V32" s="51">
        <v>615.93000000000006</v>
      </c>
      <c r="W32" s="51">
        <v>130.53</v>
      </c>
      <c r="X32" s="51">
        <v>485.40000000000003</v>
      </c>
      <c r="Y32" s="51">
        <v>9.9061224489795929</v>
      </c>
    </row>
    <row r="33" spans="1:25" ht="12.75" customHeight="1" x14ac:dyDescent="0.2">
      <c r="A33" s="35" t="s">
        <v>65</v>
      </c>
      <c r="B33" s="35" t="s">
        <v>64</v>
      </c>
      <c r="C33" s="35" t="s">
        <v>63</v>
      </c>
      <c r="D33" s="35" t="s">
        <v>62</v>
      </c>
      <c r="E33" s="35">
        <v>16.57</v>
      </c>
      <c r="F33" s="35">
        <v>13.75</v>
      </c>
      <c r="G33" s="35">
        <v>0</v>
      </c>
      <c r="H33" s="35">
        <v>48</v>
      </c>
      <c r="I33" s="35">
        <v>660</v>
      </c>
      <c r="J33" s="35">
        <v>-48</v>
      </c>
      <c r="K33" s="35">
        <v>0</v>
      </c>
      <c r="L33" s="35">
        <v>51</v>
      </c>
      <c r="M33" s="35">
        <v>0</v>
      </c>
      <c r="N33" s="35">
        <v>-660</v>
      </c>
      <c r="O33" s="35">
        <v>0</v>
      </c>
      <c r="P33" s="35">
        <v>-81.510000000000005</v>
      </c>
      <c r="Q33" s="35">
        <v>-33</v>
      </c>
      <c r="R33" s="35">
        <v>0</v>
      </c>
      <c r="S33" s="35">
        <v>17.850000000000001</v>
      </c>
      <c r="T33" s="35">
        <v>16.8</v>
      </c>
      <c r="U33" s="35">
        <v>-580.14</v>
      </c>
      <c r="V33" s="51">
        <v>-660</v>
      </c>
      <c r="W33" s="51">
        <v>-33</v>
      </c>
      <c r="X33" s="51">
        <v>-627</v>
      </c>
      <c r="Y33" s="51">
        <v>13.0625</v>
      </c>
    </row>
    <row r="34" spans="1:25" ht="12.75" customHeight="1" x14ac:dyDescent="0.2">
      <c r="A34" s="35" t="s">
        <v>65</v>
      </c>
      <c r="B34" s="35" t="s">
        <v>64</v>
      </c>
      <c r="C34" s="35" t="s">
        <v>63</v>
      </c>
      <c r="D34" s="35" t="s">
        <v>62</v>
      </c>
      <c r="E34" s="35">
        <v>16.57</v>
      </c>
      <c r="F34" s="35">
        <v>14.08</v>
      </c>
      <c r="G34" s="35">
        <v>0</v>
      </c>
      <c r="H34" s="35">
        <v>2</v>
      </c>
      <c r="I34" s="35">
        <v>28.16</v>
      </c>
      <c r="J34" s="35">
        <v>-2</v>
      </c>
      <c r="K34" s="35">
        <v>0</v>
      </c>
      <c r="L34" s="35">
        <v>0</v>
      </c>
      <c r="M34" s="35">
        <v>0</v>
      </c>
      <c r="N34" s="35">
        <v>-28.16</v>
      </c>
      <c r="O34" s="35">
        <v>0</v>
      </c>
      <c r="P34" s="35">
        <v>-3.4775</v>
      </c>
      <c r="Q34" s="35">
        <v>-1.41</v>
      </c>
      <c r="R34" s="35">
        <v>0</v>
      </c>
      <c r="S34" s="35">
        <v>0</v>
      </c>
      <c r="T34" s="35">
        <v>0.7</v>
      </c>
      <c r="U34" s="35">
        <v>-23.9725</v>
      </c>
      <c r="V34" s="51">
        <v>-28.16</v>
      </c>
      <c r="W34" s="51">
        <v>-1.41</v>
      </c>
      <c r="X34" s="51">
        <v>-26.75</v>
      </c>
      <c r="Y34" s="51">
        <v>13.375</v>
      </c>
    </row>
    <row r="35" spans="1:25" ht="12.75" customHeight="1" x14ac:dyDescent="0.2">
      <c r="A35" s="35" t="s">
        <v>65</v>
      </c>
      <c r="B35" s="35" t="s">
        <v>64</v>
      </c>
      <c r="C35" s="35" t="s">
        <v>63</v>
      </c>
      <c r="D35" s="35" t="s">
        <v>62</v>
      </c>
      <c r="E35" s="35">
        <v>16.57</v>
      </c>
      <c r="F35" s="35">
        <v>16.57</v>
      </c>
      <c r="G35" s="35">
        <v>111</v>
      </c>
      <c r="H35" s="35">
        <v>1</v>
      </c>
      <c r="I35" s="35">
        <v>16.57</v>
      </c>
      <c r="J35" s="35">
        <v>110</v>
      </c>
      <c r="K35" s="35">
        <v>0</v>
      </c>
      <c r="L35" s="35">
        <v>0</v>
      </c>
      <c r="M35" s="35">
        <v>313.92</v>
      </c>
      <c r="N35" s="35">
        <v>1508.78</v>
      </c>
      <c r="O35" s="35">
        <v>99.75</v>
      </c>
      <c r="P35" s="35">
        <v>186.33420000000001</v>
      </c>
      <c r="Q35" s="35">
        <v>75.44</v>
      </c>
      <c r="R35" s="35">
        <v>0</v>
      </c>
      <c r="S35" s="35">
        <v>0</v>
      </c>
      <c r="T35" s="35">
        <v>0.35</v>
      </c>
      <c r="U35" s="35">
        <v>1146.9058</v>
      </c>
      <c r="V35" s="51">
        <v>1822.7</v>
      </c>
      <c r="W35" s="51">
        <v>389.36</v>
      </c>
      <c r="X35" s="51">
        <v>1433.34</v>
      </c>
      <c r="Y35" s="51">
        <v>13.030363636363635</v>
      </c>
    </row>
    <row r="36" spans="1:25" ht="12.75" customHeight="1" x14ac:dyDescent="0.2">
      <c r="A36" s="35" t="s">
        <v>65</v>
      </c>
      <c r="B36" s="35" t="s">
        <v>156</v>
      </c>
      <c r="C36" s="35" t="s">
        <v>155</v>
      </c>
      <c r="D36" s="35" t="s">
        <v>154</v>
      </c>
      <c r="E36" s="35">
        <v>18.43</v>
      </c>
      <c r="F36" s="35">
        <v>18.43</v>
      </c>
      <c r="G36" s="35">
        <v>80</v>
      </c>
      <c r="H36" s="35">
        <v>0</v>
      </c>
      <c r="I36" s="35">
        <v>0</v>
      </c>
      <c r="J36" s="35">
        <v>80</v>
      </c>
      <c r="K36" s="35">
        <v>0</v>
      </c>
      <c r="L36" s="35">
        <v>0</v>
      </c>
      <c r="M36" s="35">
        <v>251.63</v>
      </c>
      <c r="N36" s="35">
        <v>1222.77</v>
      </c>
      <c r="O36" s="35">
        <v>129.66</v>
      </c>
      <c r="P36" s="35">
        <v>151.0119</v>
      </c>
      <c r="Q36" s="35">
        <v>61.14</v>
      </c>
      <c r="R36" s="35">
        <v>0</v>
      </c>
      <c r="S36" s="35">
        <v>0</v>
      </c>
      <c r="T36" s="35">
        <v>0</v>
      </c>
      <c r="U36" s="35">
        <v>880.95809999999994</v>
      </c>
      <c r="V36" s="51">
        <v>1474.4</v>
      </c>
      <c r="W36" s="51">
        <v>312.77</v>
      </c>
      <c r="X36" s="51">
        <v>1161.6299999999999</v>
      </c>
      <c r="Y36" s="51">
        <v>14.520374999999998</v>
      </c>
    </row>
    <row r="37" spans="1:25" ht="12.75" customHeight="1" x14ac:dyDescent="0.2">
      <c r="A37" s="35" t="s">
        <v>74</v>
      </c>
      <c r="B37" s="35" t="s">
        <v>74</v>
      </c>
      <c r="C37" s="35" t="s">
        <v>73</v>
      </c>
      <c r="D37" s="35" t="s">
        <v>62</v>
      </c>
      <c r="E37" s="35">
        <v>13.97</v>
      </c>
      <c r="F37" s="35">
        <v>13.97</v>
      </c>
      <c r="G37" s="35">
        <v>1</v>
      </c>
      <c r="H37" s="35">
        <v>0</v>
      </c>
      <c r="I37" s="35">
        <v>0</v>
      </c>
      <c r="J37" s="35">
        <v>1</v>
      </c>
      <c r="K37" s="35">
        <v>0</v>
      </c>
      <c r="L37" s="35">
        <v>0</v>
      </c>
      <c r="M37" s="35">
        <v>2.37</v>
      </c>
      <c r="N37" s="35">
        <v>11.6</v>
      </c>
      <c r="O37" s="35">
        <v>1.23</v>
      </c>
      <c r="P37" s="35">
        <v>1.4326000000000001</v>
      </c>
      <c r="Q37" s="35">
        <v>0.57999999999999996</v>
      </c>
      <c r="R37" s="35">
        <v>0</v>
      </c>
      <c r="S37" s="35">
        <v>0</v>
      </c>
      <c r="T37" s="35">
        <v>0</v>
      </c>
      <c r="U37" s="35">
        <v>8.3574000000000002</v>
      </c>
      <c r="V37" s="51">
        <v>13.97</v>
      </c>
      <c r="W37" s="51">
        <v>2.95</v>
      </c>
      <c r="X37" s="51">
        <v>11.020000000000001</v>
      </c>
      <c r="Y37" s="51">
        <v>11.020000000000001</v>
      </c>
    </row>
    <row r="38" spans="1:25" ht="12.75" customHeight="1" x14ac:dyDescent="0.2">
      <c r="A38" s="35" t="s">
        <v>74</v>
      </c>
      <c r="B38" s="35" t="s">
        <v>158</v>
      </c>
      <c r="C38" s="35" t="s">
        <v>157</v>
      </c>
      <c r="D38" s="35" t="s">
        <v>154</v>
      </c>
      <c r="E38" s="35">
        <v>18.43</v>
      </c>
      <c r="F38" s="35">
        <v>18.43</v>
      </c>
      <c r="G38" s="35">
        <v>8</v>
      </c>
      <c r="H38" s="35">
        <v>0</v>
      </c>
      <c r="I38" s="35">
        <v>0</v>
      </c>
      <c r="J38" s="35">
        <v>8</v>
      </c>
      <c r="K38" s="35">
        <v>0</v>
      </c>
      <c r="L38" s="35">
        <v>0</v>
      </c>
      <c r="M38" s="35">
        <v>8.2799999999999994</v>
      </c>
      <c r="N38" s="35">
        <v>139.16</v>
      </c>
      <c r="O38" s="35">
        <v>12.97</v>
      </c>
      <c r="P38" s="35">
        <v>17.186</v>
      </c>
      <c r="Q38" s="35">
        <v>6.96</v>
      </c>
      <c r="R38" s="35">
        <v>0</v>
      </c>
      <c r="S38" s="35">
        <v>0</v>
      </c>
      <c r="T38" s="35">
        <v>0</v>
      </c>
      <c r="U38" s="35">
        <v>102.044</v>
      </c>
      <c r="V38" s="51">
        <v>147.44</v>
      </c>
      <c r="W38" s="51">
        <v>15.239999999999998</v>
      </c>
      <c r="X38" s="51">
        <v>132.19999999999999</v>
      </c>
      <c r="Y38" s="51">
        <v>16.524999999999999</v>
      </c>
    </row>
    <row r="39" spans="1:25" ht="12.75" customHeight="1" x14ac:dyDescent="0.2">
      <c r="A39" s="35" t="s">
        <v>45</v>
      </c>
      <c r="B39" s="35" t="s">
        <v>44</v>
      </c>
      <c r="C39" s="35" t="s">
        <v>41</v>
      </c>
      <c r="D39" s="35" t="s">
        <v>43</v>
      </c>
      <c r="E39" s="35">
        <v>15.41</v>
      </c>
      <c r="F39" s="35">
        <v>15.41</v>
      </c>
      <c r="G39" s="35">
        <v>16</v>
      </c>
      <c r="H39" s="35">
        <v>0</v>
      </c>
      <c r="I39" s="35">
        <v>0</v>
      </c>
      <c r="J39" s="35">
        <v>16</v>
      </c>
      <c r="K39" s="35">
        <v>0</v>
      </c>
      <c r="L39" s="35">
        <v>0</v>
      </c>
      <c r="M39" s="35">
        <v>48.77</v>
      </c>
      <c r="N39" s="35">
        <v>197.79</v>
      </c>
      <c r="O39" s="35">
        <v>21.73</v>
      </c>
      <c r="P39" s="35">
        <v>24.427</v>
      </c>
      <c r="Q39" s="35">
        <v>9.89</v>
      </c>
      <c r="R39" s="35">
        <v>0</v>
      </c>
      <c r="S39" s="35">
        <v>0</v>
      </c>
      <c r="T39" s="35">
        <v>0</v>
      </c>
      <c r="U39" s="35">
        <v>141.74299999999999</v>
      </c>
      <c r="V39" s="51">
        <v>246.56</v>
      </c>
      <c r="W39" s="51">
        <v>58.660000000000004</v>
      </c>
      <c r="X39" s="51">
        <v>187.89999999999998</v>
      </c>
      <c r="Y39" s="51">
        <v>11.743749999999999</v>
      </c>
    </row>
    <row r="40" spans="1:25" ht="12.75" customHeight="1" x14ac:dyDescent="0.2">
      <c r="A40" s="35" t="s">
        <v>103</v>
      </c>
      <c r="B40" s="35" t="s">
        <v>117</v>
      </c>
      <c r="C40" s="35" t="s">
        <v>116</v>
      </c>
      <c r="D40" s="35" t="s">
        <v>62</v>
      </c>
      <c r="E40" s="35">
        <v>13.97</v>
      </c>
      <c r="F40" s="35">
        <v>13.97</v>
      </c>
      <c r="G40" s="35">
        <v>65</v>
      </c>
      <c r="H40" s="35">
        <v>0</v>
      </c>
      <c r="I40" s="35">
        <v>0</v>
      </c>
      <c r="J40" s="35">
        <v>65</v>
      </c>
      <c r="K40" s="35">
        <v>0</v>
      </c>
      <c r="L40" s="35">
        <v>0</v>
      </c>
      <c r="M40" s="35">
        <v>157.05000000000001</v>
      </c>
      <c r="N40" s="35">
        <v>751</v>
      </c>
      <c r="O40" s="35">
        <v>80.13</v>
      </c>
      <c r="P40" s="35">
        <v>92.748500000000007</v>
      </c>
      <c r="Q40" s="35">
        <v>37.549999999999997</v>
      </c>
      <c r="R40" s="35">
        <v>0</v>
      </c>
      <c r="S40" s="35">
        <v>0</v>
      </c>
      <c r="T40" s="35">
        <v>0</v>
      </c>
      <c r="U40" s="35">
        <v>540.57150000000001</v>
      </c>
      <c r="V40" s="51">
        <v>908.05000000000007</v>
      </c>
      <c r="W40" s="51">
        <v>194.60000000000002</v>
      </c>
      <c r="X40" s="51">
        <v>713.45</v>
      </c>
      <c r="Y40" s="51">
        <v>10.976153846153847</v>
      </c>
    </row>
    <row r="41" spans="1:25" ht="12.75" customHeight="1" x14ac:dyDescent="0.2">
      <c r="A41" s="35" t="s">
        <v>103</v>
      </c>
      <c r="B41" s="35" t="s">
        <v>114</v>
      </c>
      <c r="C41" s="35" t="s">
        <v>113</v>
      </c>
      <c r="D41" s="35" t="s">
        <v>72</v>
      </c>
      <c r="E41" s="35">
        <v>13.97</v>
      </c>
      <c r="F41" s="35">
        <v>8.82</v>
      </c>
      <c r="G41" s="35">
        <v>0</v>
      </c>
      <c r="H41" s="35">
        <v>1</v>
      </c>
      <c r="I41" s="35">
        <v>8.82</v>
      </c>
      <c r="J41" s="35">
        <v>-1</v>
      </c>
      <c r="K41" s="35">
        <v>0</v>
      </c>
      <c r="L41" s="35">
        <v>6</v>
      </c>
      <c r="M41" s="35">
        <v>0</v>
      </c>
      <c r="N41" s="35">
        <v>-8.82</v>
      </c>
      <c r="O41" s="35">
        <v>0</v>
      </c>
      <c r="P41" s="35">
        <v>-1.0893999999999999</v>
      </c>
      <c r="Q41" s="35">
        <v>-0.44</v>
      </c>
      <c r="R41" s="35">
        <v>0</v>
      </c>
      <c r="S41" s="35">
        <v>2.1</v>
      </c>
      <c r="T41" s="35">
        <v>0.35</v>
      </c>
      <c r="U41" s="35">
        <v>-9.7406000000000006</v>
      </c>
      <c r="V41" s="51">
        <v>-8.82</v>
      </c>
      <c r="W41" s="51">
        <v>-0.44</v>
      </c>
      <c r="X41" s="51">
        <v>-8.3800000000000008</v>
      </c>
      <c r="Y41" s="51">
        <v>8.3800000000000008</v>
      </c>
    </row>
    <row r="42" spans="1:25" ht="12.75" customHeight="1" x14ac:dyDescent="0.2">
      <c r="A42" s="35" t="s">
        <v>103</v>
      </c>
      <c r="B42" s="35" t="s">
        <v>114</v>
      </c>
      <c r="C42" s="35" t="s">
        <v>113</v>
      </c>
      <c r="D42" s="35" t="s">
        <v>62</v>
      </c>
      <c r="E42" s="35">
        <v>13.97</v>
      </c>
      <c r="F42" s="35">
        <v>6.52</v>
      </c>
      <c r="G42" s="35">
        <v>0</v>
      </c>
      <c r="H42" s="35">
        <v>5</v>
      </c>
      <c r="I42" s="35">
        <v>32.6</v>
      </c>
      <c r="J42" s="35">
        <v>-5</v>
      </c>
      <c r="K42" s="35">
        <v>0</v>
      </c>
      <c r="L42" s="35">
        <v>0</v>
      </c>
      <c r="M42" s="35">
        <v>0</v>
      </c>
      <c r="N42" s="35">
        <v>-32.6</v>
      </c>
      <c r="O42" s="35">
        <v>0</v>
      </c>
      <c r="P42" s="35">
        <v>-4.0260999999999996</v>
      </c>
      <c r="Q42" s="35">
        <v>-1.63</v>
      </c>
      <c r="R42" s="35">
        <v>0</v>
      </c>
      <c r="S42" s="35">
        <v>0</v>
      </c>
      <c r="T42" s="35">
        <v>1.75</v>
      </c>
      <c r="U42" s="35">
        <v>-28.693899999999999</v>
      </c>
      <c r="V42" s="51">
        <v>-32.599999999999994</v>
      </c>
      <c r="W42" s="51">
        <v>-1.63</v>
      </c>
      <c r="X42" s="51">
        <v>-30.969999999999995</v>
      </c>
      <c r="Y42" s="51">
        <v>6.1939999999999991</v>
      </c>
    </row>
    <row r="43" spans="1:25" ht="12.75" customHeight="1" x14ac:dyDescent="0.2">
      <c r="A43" s="35" t="s">
        <v>103</v>
      </c>
      <c r="B43" s="35" t="s">
        <v>114</v>
      </c>
      <c r="C43" s="35" t="s">
        <v>113</v>
      </c>
      <c r="D43" s="35" t="s">
        <v>62</v>
      </c>
      <c r="E43" s="35">
        <v>13.97</v>
      </c>
      <c r="F43" s="35">
        <v>13.97</v>
      </c>
      <c r="G43" s="35">
        <v>87</v>
      </c>
      <c r="H43" s="35">
        <v>0</v>
      </c>
      <c r="I43" s="35">
        <v>0</v>
      </c>
      <c r="J43" s="35">
        <v>87</v>
      </c>
      <c r="K43" s="35">
        <v>0</v>
      </c>
      <c r="L43" s="35">
        <v>0</v>
      </c>
      <c r="M43" s="35">
        <v>221.22</v>
      </c>
      <c r="N43" s="35">
        <v>994.17</v>
      </c>
      <c r="O43" s="35">
        <v>103.54</v>
      </c>
      <c r="P43" s="35">
        <v>122.77979999999999</v>
      </c>
      <c r="Q43" s="35">
        <v>49.71</v>
      </c>
      <c r="R43" s="35">
        <v>0</v>
      </c>
      <c r="S43" s="35">
        <v>0</v>
      </c>
      <c r="T43" s="35">
        <v>0</v>
      </c>
      <c r="U43" s="35">
        <v>718.14020000000005</v>
      </c>
      <c r="V43" s="51">
        <v>1215.3900000000001</v>
      </c>
      <c r="W43" s="51">
        <v>270.93</v>
      </c>
      <c r="X43" s="51">
        <v>944.46</v>
      </c>
      <c r="Y43" s="51">
        <v>10.855862068965518</v>
      </c>
    </row>
    <row r="44" spans="1:25" ht="12.75" customHeight="1" x14ac:dyDescent="0.2">
      <c r="A44" s="35" t="s">
        <v>103</v>
      </c>
      <c r="B44" s="35" t="s">
        <v>110</v>
      </c>
      <c r="C44" s="35" t="s">
        <v>109</v>
      </c>
      <c r="D44" s="35" t="s">
        <v>62</v>
      </c>
      <c r="E44" s="35">
        <v>13.97</v>
      </c>
      <c r="F44" s="35">
        <v>13.97</v>
      </c>
      <c r="G44" s="35">
        <v>30</v>
      </c>
      <c r="H44" s="35">
        <v>0</v>
      </c>
      <c r="I44" s="35">
        <v>0</v>
      </c>
      <c r="J44" s="35">
        <v>30</v>
      </c>
      <c r="K44" s="35">
        <v>0</v>
      </c>
      <c r="L44" s="35">
        <v>0</v>
      </c>
      <c r="M44" s="35">
        <v>71.41</v>
      </c>
      <c r="N44" s="35">
        <v>347.69</v>
      </c>
      <c r="O44" s="35">
        <v>36.979999999999997</v>
      </c>
      <c r="P44" s="35">
        <v>42.940300000000001</v>
      </c>
      <c r="Q44" s="35">
        <v>17.38</v>
      </c>
      <c r="R44" s="35">
        <v>0</v>
      </c>
      <c r="S44" s="35">
        <v>0</v>
      </c>
      <c r="T44" s="35">
        <v>0</v>
      </c>
      <c r="U44" s="35">
        <v>250.3897</v>
      </c>
      <c r="V44" s="51">
        <v>419.1</v>
      </c>
      <c r="W44" s="51">
        <v>88.789999999999992</v>
      </c>
      <c r="X44" s="51">
        <v>330.31000000000006</v>
      </c>
      <c r="Y44" s="51">
        <v>11.010333333333335</v>
      </c>
    </row>
    <row r="45" spans="1:25" ht="12.75" customHeight="1" x14ac:dyDescent="0.2">
      <c r="A45" s="35" t="s">
        <v>103</v>
      </c>
      <c r="B45" s="35" t="s">
        <v>102</v>
      </c>
      <c r="C45" s="35" t="s">
        <v>101</v>
      </c>
      <c r="D45" s="35" t="s">
        <v>75</v>
      </c>
      <c r="E45" s="35">
        <v>16.57</v>
      </c>
      <c r="F45" s="35">
        <v>13.75</v>
      </c>
      <c r="G45" s="35">
        <v>0</v>
      </c>
      <c r="H45" s="35">
        <v>15</v>
      </c>
      <c r="I45" s="35">
        <v>206.25</v>
      </c>
      <c r="J45" s="35">
        <v>-15</v>
      </c>
      <c r="K45" s="35">
        <v>0</v>
      </c>
      <c r="L45" s="35">
        <v>15</v>
      </c>
      <c r="M45" s="35">
        <v>0</v>
      </c>
      <c r="N45" s="35">
        <v>-206.25</v>
      </c>
      <c r="O45" s="35">
        <v>0</v>
      </c>
      <c r="P45" s="35">
        <v>-25.472200000000001</v>
      </c>
      <c r="Q45" s="35">
        <v>-10.31</v>
      </c>
      <c r="R45" s="35">
        <v>0</v>
      </c>
      <c r="S45" s="35">
        <v>5.25</v>
      </c>
      <c r="T45" s="35">
        <v>5.25</v>
      </c>
      <c r="U45" s="35">
        <v>-180.96780000000001</v>
      </c>
      <c r="V45" s="51">
        <v>-206.25</v>
      </c>
      <c r="W45" s="51">
        <v>-10.31</v>
      </c>
      <c r="X45" s="51">
        <v>-195.94</v>
      </c>
      <c r="Y45" s="51">
        <v>13.062666666666667</v>
      </c>
    </row>
    <row r="46" spans="1:25" ht="12.75" customHeight="1" x14ac:dyDescent="0.2">
      <c r="A46" s="35" t="s">
        <v>103</v>
      </c>
      <c r="B46" s="35" t="s">
        <v>102</v>
      </c>
      <c r="C46" s="35" t="s">
        <v>101</v>
      </c>
      <c r="D46" s="35" t="s">
        <v>75</v>
      </c>
      <c r="E46" s="35">
        <v>16.57</v>
      </c>
      <c r="F46" s="35">
        <v>16.57</v>
      </c>
      <c r="G46" s="35">
        <v>130</v>
      </c>
      <c r="H46" s="35">
        <v>0</v>
      </c>
      <c r="I46" s="35">
        <v>0</v>
      </c>
      <c r="J46" s="35">
        <v>130</v>
      </c>
      <c r="K46" s="35">
        <v>0</v>
      </c>
      <c r="L46" s="35">
        <v>0</v>
      </c>
      <c r="M46" s="35">
        <v>368.67</v>
      </c>
      <c r="N46" s="35">
        <v>1785.43</v>
      </c>
      <c r="O46" s="35">
        <v>154.12</v>
      </c>
      <c r="P46" s="35">
        <v>220.5008</v>
      </c>
      <c r="Q46" s="35">
        <v>89.27</v>
      </c>
      <c r="R46" s="35">
        <v>0</v>
      </c>
      <c r="S46" s="35">
        <v>0</v>
      </c>
      <c r="T46" s="35">
        <v>0</v>
      </c>
      <c r="U46" s="35">
        <v>1321.5391999999999</v>
      </c>
      <c r="V46" s="51">
        <v>2154.1</v>
      </c>
      <c r="W46" s="51">
        <v>457.94</v>
      </c>
      <c r="X46" s="51">
        <v>1696.1599999999999</v>
      </c>
      <c r="Y46" s="51">
        <v>13.047384615384614</v>
      </c>
    </row>
    <row r="47" spans="1:25" ht="12.75" customHeight="1" x14ac:dyDescent="0.2">
      <c r="A47" s="35" t="s">
        <v>91</v>
      </c>
      <c r="B47" s="35" t="s">
        <v>90</v>
      </c>
      <c r="C47" s="35" t="s">
        <v>89</v>
      </c>
      <c r="D47" s="35" t="s">
        <v>62</v>
      </c>
      <c r="E47" s="35">
        <v>12.57</v>
      </c>
      <c r="F47" s="35">
        <v>12.57</v>
      </c>
      <c r="G47" s="35">
        <v>0</v>
      </c>
      <c r="H47" s="35">
        <v>1</v>
      </c>
      <c r="I47" s="35">
        <v>8.17</v>
      </c>
      <c r="J47" s="35">
        <v>-1</v>
      </c>
      <c r="K47" s="35">
        <v>0</v>
      </c>
      <c r="L47" s="35">
        <v>1</v>
      </c>
      <c r="M47" s="35">
        <v>-4.4000000000000004</v>
      </c>
      <c r="N47" s="35">
        <v>-8.17</v>
      </c>
      <c r="O47" s="35">
        <v>0</v>
      </c>
      <c r="P47" s="35">
        <v>-1.0087999999999999</v>
      </c>
      <c r="Q47" s="35">
        <v>-0.41</v>
      </c>
      <c r="R47" s="35">
        <v>0</v>
      </c>
      <c r="S47" s="35">
        <v>0.35</v>
      </c>
      <c r="T47" s="35">
        <v>0.35</v>
      </c>
      <c r="U47" s="35">
        <v>-7.4512</v>
      </c>
      <c r="V47" s="51">
        <v>-12.57</v>
      </c>
      <c r="W47" s="51">
        <v>-4.8100000000000005</v>
      </c>
      <c r="X47" s="51">
        <v>-7.76</v>
      </c>
      <c r="Y47" s="51">
        <v>7.76</v>
      </c>
    </row>
    <row r="48" spans="1:25" ht="12.75" customHeight="1" x14ac:dyDescent="0.2">
      <c r="A48" s="35" t="s">
        <v>115</v>
      </c>
      <c r="B48" s="35" t="s">
        <v>119</v>
      </c>
      <c r="C48" s="35" t="s">
        <v>118</v>
      </c>
      <c r="D48" s="35" t="s">
        <v>62</v>
      </c>
      <c r="E48" s="35">
        <v>13.97</v>
      </c>
      <c r="F48" s="35">
        <v>11.53</v>
      </c>
      <c r="G48" s="35">
        <v>0</v>
      </c>
      <c r="H48" s="35">
        <v>1</v>
      </c>
      <c r="I48" s="35">
        <v>11.53</v>
      </c>
      <c r="J48" s="35">
        <v>-1</v>
      </c>
      <c r="K48" s="35">
        <v>0</v>
      </c>
      <c r="L48" s="35">
        <v>1</v>
      </c>
      <c r="M48" s="35">
        <v>0</v>
      </c>
      <c r="N48" s="35">
        <v>-11.53</v>
      </c>
      <c r="O48" s="35">
        <v>0</v>
      </c>
      <c r="P48" s="35">
        <v>-1.4235</v>
      </c>
      <c r="Q48" s="35">
        <v>-0.57999999999999996</v>
      </c>
      <c r="R48" s="35">
        <v>0</v>
      </c>
      <c r="S48" s="35">
        <v>0.35</v>
      </c>
      <c r="T48" s="35">
        <v>0.35</v>
      </c>
      <c r="U48" s="35">
        <v>-10.2265</v>
      </c>
      <c r="V48" s="51">
        <v>-11.53</v>
      </c>
      <c r="W48" s="51">
        <v>-0.57999999999999996</v>
      </c>
      <c r="X48" s="51">
        <v>-10.95</v>
      </c>
      <c r="Y48" s="51">
        <v>10.95</v>
      </c>
    </row>
    <row r="49" spans="1:25" ht="12.75" customHeight="1" x14ac:dyDescent="0.2">
      <c r="A49" s="35" t="s">
        <v>94</v>
      </c>
      <c r="B49" s="35" t="s">
        <v>93</v>
      </c>
      <c r="C49" s="35" t="s">
        <v>92</v>
      </c>
      <c r="D49" s="35" t="s">
        <v>43</v>
      </c>
      <c r="E49" s="35">
        <v>15.41</v>
      </c>
      <c r="F49" s="35">
        <v>15.41</v>
      </c>
      <c r="G49" s="35">
        <v>0</v>
      </c>
      <c r="H49" s="35">
        <v>1</v>
      </c>
      <c r="I49" s="35">
        <v>10.02</v>
      </c>
      <c r="J49" s="35">
        <v>-1</v>
      </c>
      <c r="K49" s="35">
        <v>0</v>
      </c>
      <c r="L49" s="35">
        <v>1</v>
      </c>
      <c r="M49" s="35">
        <v>-5.39</v>
      </c>
      <c r="N49" s="35">
        <v>-10.02</v>
      </c>
      <c r="O49" s="35">
        <v>0</v>
      </c>
      <c r="P49" s="35">
        <v>-1.2376</v>
      </c>
      <c r="Q49" s="35">
        <v>-0.5</v>
      </c>
      <c r="R49" s="35">
        <v>0</v>
      </c>
      <c r="S49" s="35">
        <v>0.35</v>
      </c>
      <c r="T49" s="35">
        <v>0.35</v>
      </c>
      <c r="U49" s="35">
        <v>-8.9824000000000002</v>
      </c>
      <c r="V49" s="51">
        <v>-15.41</v>
      </c>
      <c r="W49" s="51">
        <v>-5.89</v>
      </c>
      <c r="X49" s="51">
        <v>-9.52</v>
      </c>
      <c r="Y49" s="51">
        <v>9.52</v>
      </c>
    </row>
    <row r="50" spans="1:25" ht="12.75" customHeight="1" x14ac:dyDescent="0.2">
      <c r="A50" s="35" t="s">
        <v>54</v>
      </c>
      <c r="B50" s="35" t="s">
        <v>112</v>
      </c>
      <c r="C50" s="35" t="s">
        <v>111</v>
      </c>
      <c r="D50" s="35" t="s">
        <v>62</v>
      </c>
      <c r="E50" s="35">
        <v>13.97</v>
      </c>
      <c r="F50" s="35">
        <v>13.97</v>
      </c>
      <c r="G50" s="35">
        <v>1</v>
      </c>
      <c r="H50" s="35">
        <v>0</v>
      </c>
      <c r="I50" s="35">
        <v>0</v>
      </c>
      <c r="J50" s="35">
        <v>1</v>
      </c>
      <c r="K50" s="35">
        <v>0</v>
      </c>
      <c r="L50" s="35">
        <v>0</v>
      </c>
      <c r="M50" s="35">
        <v>2.44</v>
      </c>
      <c r="N50" s="35">
        <v>11.53</v>
      </c>
      <c r="O50" s="35">
        <v>1.23</v>
      </c>
      <c r="P50" s="35">
        <v>1.4235</v>
      </c>
      <c r="Q50" s="35">
        <v>0.57999999999999996</v>
      </c>
      <c r="R50" s="35">
        <v>0</v>
      </c>
      <c r="S50" s="35">
        <v>0</v>
      </c>
      <c r="T50" s="35">
        <v>0</v>
      </c>
      <c r="U50" s="35">
        <v>8.2965</v>
      </c>
      <c r="V50" s="51">
        <v>13.97</v>
      </c>
      <c r="W50" s="51">
        <v>3.02</v>
      </c>
      <c r="X50" s="51">
        <v>10.950000000000001</v>
      </c>
      <c r="Y50" s="51">
        <v>10.950000000000001</v>
      </c>
    </row>
    <row r="51" spans="1:25" ht="12.75" customHeight="1" x14ac:dyDescent="0.2">
      <c r="A51" s="35" t="s">
        <v>54</v>
      </c>
      <c r="B51" s="35" t="s">
        <v>53</v>
      </c>
      <c r="C51" s="35" t="s">
        <v>52</v>
      </c>
      <c r="D51" s="35" t="s">
        <v>43</v>
      </c>
      <c r="E51" s="35">
        <v>15.41</v>
      </c>
      <c r="F51" s="35">
        <v>12.79</v>
      </c>
      <c r="G51" s="35">
        <v>0</v>
      </c>
      <c r="H51" s="35">
        <v>79</v>
      </c>
      <c r="I51" s="35">
        <v>1010.41</v>
      </c>
      <c r="J51" s="35">
        <v>-79</v>
      </c>
      <c r="K51" s="35">
        <v>0</v>
      </c>
      <c r="L51" s="35">
        <v>79</v>
      </c>
      <c r="M51" s="35">
        <v>0</v>
      </c>
      <c r="N51" s="35">
        <v>-1010.41</v>
      </c>
      <c r="O51" s="35">
        <v>0</v>
      </c>
      <c r="P51" s="35">
        <v>-124.78570000000001</v>
      </c>
      <c r="Q51" s="35">
        <v>-50.52</v>
      </c>
      <c r="R51" s="35">
        <v>0</v>
      </c>
      <c r="S51" s="35">
        <v>27.65</v>
      </c>
      <c r="T51" s="35">
        <v>27.65</v>
      </c>
      <c r="U51" s="35">
        <v>-890.40430000000003</v>
      </c>
      <c r="V51" s="51">
        <v>-1010.41</v>
      </c>
      <c r="W51" s="51">
        <v>-50.52</v>
      </c>
      <c r="X51" s="51">
        <v>-959.89</v>
      </c>
      <c r="Y51" s="51">
        <v>12.150506329113924</v>
      </c>
    </row>
    <row r="52" spans="1:25" ht="12.75" customHeight="1" x14ac:dyDescent="0.2">
      <c r="A52" s="35" t="s">
        <v>54</v>
      </c>
      <c r="B52" s="35" t="s">
        <v>53</v>
      </c>
      <c r="C52" s="35" t="s">
        <v>52</v>
      </c>
      <c r="D52" s="35" t="s">
        <v>43</v>
      </c>
      <c r="E52" s="35">
        <v>15.41</v>
      </c>
      <c r="F52" s="35">
        <v>15.41</v>
      </c>
      <c r="G52" s="35">
        <v>55</v>
      </c>
      <c r="H52" s="35">
        <v>0</v>
      </c>
      <c r="I52" s="35">
        <v>0</v>
      </c>
      <c r="J52" s="35">
        <v>55</v>
      </c>
      <c r="K52" s="35">
        <v>0</v>
      </c>
      <c r="L52" s="35">
        <v>0</v>
      </c>
      <c r="M52" s="35">
        <v>167.58</v>
      </c>
      <c r="N52" s="35">
        <v>679.97</v>
      </c>
      <c r="O52" s="35">
        <v>0</v>
      </c>
      <c r="P52" s="35">
        <v>83.976100000000002</v>
      </c>
      <c r="Q52" s="35">
        <v>34</v>
      </c>
      <c r="R52" s="35">
        <v>0</v>
      </c>
      <c r="S52" s="35">
        <v>0</v>
      </c>
      <c r="T52" s="35">
        <v>0</v>
      </c>
      <c r="U52" s="35">
        <v>561.99390000000005</v>
      </c>
      <c r="V52" s="51">
        <v>847.55</v>
      </c>
      <c r="W52" s="51">
        <v>201.58</v>
      </c>
      <c r="X52" s="51">
        <v>645.96999999999991</v>
      </c>
      <c r="Y52" s="51">
        <v>11.74490909090909</v>
      </c>
    </row>
    <row r="53" spans="1:25" ht="12.75" customHeight="1" x14ac:dyDescent="0.2">
      <c r="A53" s="35" t="s">
        <v>54</v>
      </c>
      <c r="B53" s="35" t="s">
        <v>137</v>
      </c>
      <c r="C53" s="35" t="s">
        <v>136</v>
      </c>
      <c r="D53" s="35" t="s">
        <v>43</v>
      </c>
      <c r="E53" s="35">
        <v>15.41</v>
      </c>
      <c r="F53" s="35">
        <v>15.41</v>
      </c>
      <c r="G53" s="35">
        <v>1</v>
      </c>
      <c r="H53" s="35">
        <v>0</v>
      </c>
      <c r="I53" s="35">
        <v>0</v>
      </c>
      <c r="J53" s="35">
        <v>1</v>
      </c>
      <c r="K53" s="35">
        <v>0</v>
      </c>
      <c r="L53" s="35">
        <v>0</v>
      </c>
      <c r="M53" s="35">
        <v>2.7</v>
      </c>
      <c r="N53" s="35">
        <v>12.71</v>
      </c>
      <c r="O53" s="35">
        <v>0</v>
      </c>
      <c r="P53" s="35">
        <v>1.5690999999999999</v>
      </c>
      <c r="Q53" s="35">
        <v>0.64</v>
      </c>
      <c r="R53" s="35">
        <v>0</v>
      </c>
      <c r="S53" s="35">
        <v>0</v>
      </c>
      <c r="T53" s="35">
        <v>0</v>
      </c>
      <c r="U53" s="35">
        <v>10.5009</v>
      </c>
      <c r="V53" s="51">
        <v>15.41</v>
      </c>
      <c r="W53" s="51">
        <v>3.3400000000000003</v>
      </c>
      <c r="X53" s="51">
        <v>12.07</v>
      </c>
      <c r="Y53" s="51">
        <v>12.07</v>
      </c>
    </row>
  </sheetData>
  <sortState ref="A11:AM59">
    <sortCondition ref="A11:A59"/>
  </sortState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B1:E9"/>
  <sheetViews>
    <sheetView workbookViewId="0"/>
  </sheetViews>
  <sheetFormatPr defaultRowHeight="12.75" x14ac:dyDescent="0.2"/>
  <cols>
    <col min="1" max="1" width="1" style="22" customWidth="1"/>
    <col min="2" max="3" width="14.42578125" style="22" customWidth="1"/>
    <col min="4" max="4" width="14.7109375" style="22" customWidth="1"/>
    <col min="5" max="5" width="15.85546875" style="22" customWidth="1"/>
    <col min="6" max="6" width="4.7109375" style="22" customWidth="1"/>
    <col min="7" max="16384" width="9.140625" style="22"/>
  </cols>
  <sheetData>
    <row r="1" spans="2:5" s="23" customFormat="1" ht="15" x14ac:dyDescent="0.25">
      <c r="B1" s="27" t="s">
        <v>39</v>
      </c>
    </row>
    <row r="2" spans="2:5" s="23" customFormat="1" ht="15" x14ac:dyDescent="0.25">
      <c r="B2" s="27" t="s">
        <v>10</v>
      </c>
    </row>
    <row r="3" spans="2:5" s="23" customFormat="1" ht="8.25" x14ac:dyDescent="0.25"/>
    <row r="4" spans="2:5" s="23" customFormat="1" ht="12" x14ac:dyDescent="0.25">
      <c r="B4" s="28" t="s">
        <v>36</v>
      </c>
      <c r="C4" s="28" t="s">
        <v>37</v>
      </c>
      <c r="D4" s="28" t="s">
        <v>38</v>
      </c>
      <c r="E4" s="29" t="s">
        <v>42</v>
      </c>
    </row>
    <row r="5" spans="2:5" s="23" customFormat="1" ht="12" x14ac:dyDescent="0.25">
      <c r="B5" s="30">
        <v>41610</v>
      </c>
      <c r="C5" s="31" t="s">
        <v>150</v>
      </c>
      <c r="D5" s="31" t="s">
        <v>151</v>
      </c>
      <c r="E5" s="32">
        <v>300</v>
      </c>
    </row>
    <row r="6" spans="2:5" s="23" customFormat="1" ht="12" x14ac:dyDescent="0.25">
      <c r="B6" s="30">
        <v>41610</v>
      </c>
      <c r="C6" s="31" t="s">
        <v>150</v>
      </c>
      <c r="D6" s="31" t="s">
        <v>149</v>
      </c>
      <c r="E6" s="32">
        <v>100</v>
      </c>
    </row>
    <row r="7" spans="2:5" s="23" customFormat="1" ht="12" x14ac:dyDescent="0.25">
      <c r="B7" s="30">
        <v>41620</v>
      </c>
      <c r="C7" s="31" t="s">
        <v>148</v>
      </c>
      <c r="D7" s="31" t="s">
        <v>147</v>
      </c>
      <c r="E7" s="32">
        <v>60.15</v>
      </c>
    </row>
    <row r="8" spans="2:5" s="23" customFormat="1" ht="12" x14ac:dyDescent="0.25">
      <c r="B8" s="30">
        <v>41639</v>
      </c>
      <c r="C8" s="31" t="s">
        <v>162</v>
      </c>
      <c r="D8" s="31">
        <v>2461</v>
      </c>
      <c r="E8" s="32">
        <v>844.08</v>
      </c>
    </row>
    <row r="9" spans="2:5" s="23" customFormat="1" ht="12" x14ac:dyDescent="0.25">
      <c r="B9" s="33"/>
      <c r="C9" s="33"/>
      <c r="D9" s="33"/>
      <c r="E9" s="34">
        <f>SUM(E5:E8)</f>
        <v>1304.23</v>
      </c>
    </row>
  </sheetData>
  <pageMargins left="0.25" right="0.25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="85" zoomScaleNormal="85" zoomScaleSheetLayoutView="75" workbookViewId="0"/>
  </sheetViews>
  <sheetFormatPr defaultRowHeight="12.75" x14ac:dyDescent="0.2"/>
  <cols>
    <col min="1" max="1" width="13.7109375" style="42" customWidth="1"/>
    <col min="2" max="2" width="11.42578125" style="41" customWidth="1"/>
    <col min="3" max="3" width="36" style="37" bestFit="1" customWidth="1"/>
    <col min="4" max="4" width="28.85546875" style="40" bestFit="1" customWidth="1"/>
    <col min="5" max="5" width="7.140625" style="39" customWidth="1"/>
    <col min="6" max="6" width="13.5703125" style="37" customWidth="1"/>
    <col min="7" max="16384" width="9.140625" style="37"/>
  </cols>
  <sheetData>
    <row r="1" spans="1:6" s="45" customFormat="1" x14ac:dyDescent="0.2">
      <c r="A1" s="47" t="s">
        <v>146</v>
      </c>
      <c r="B1" s="45" t="s">
        <v>145</v>
      </c>
      <c r="C1" s="45" t="s">
        <v>144</v>
      </c>
      <c r="D1" s="45" t="s">
        <v>143</v>
      </c>
      <c r="E1" s="46" t="s">
        <v>142</v>
      </c>
      <c r="F1" s="45" t="s">
        <v>141</v>
      </c>
    </row>
    <row r="3" spans="1:6" x14ac:dyDescent="0.2">
      <c r="A3" s="42">
        <v>307171</v>
      </c>
      <c r="B3" s="41" t="s">
        <v>160</v>
      </c>
      <c r="C3" s="37" t="s">
        <v>161</v>
      </c>
      <c r="D3" s="40" t="s">
        <v>40</v>
      </c>
      <c r="E3" s="39">
        <v>511</v>
      </c>
      <c r="F3" s="44">
        <v>157.38800000000003</v>
      </c>
    </row>
    <row r="4" spans="1:6" x14ac:dyDescent="0.2">
      <c r="A4" s="42">
        <v>307171</v>
      </c>
      <c r="B4" s="41" t="s">
        <v>160</v>
      </c>
      <c r="C4" s="37" t="s">
        <v>161</v>
      </c>
      <c r="D4" s="40" t="s">
        <v>140</v>
      </c>
      <c r="E4" s="39">
        <v>511</v>
      </c>
      <c r="F4" s="44">
        <v>191.11400000000003</v>
      </c>
    </row>
    <row r="5" spans="1:6" x14ac:dyDescent="0.2">
      <c r="A5" s="42">
        <v>307171</v>
      </c>
      <c r="B5" s="41" t="s">
        <v>160</v>
      </c>
      <c r="C5" s="37" t="s">
        <v>161</v>
      </c>
      <c r="D5" s="40" t="s">
        <v>139</v>
      </c>
      <c r="E5" s="39">
        <v>511</v>
      </c>
      <c r="F5" s="44">
        <v>84.315000000000012</v>
      </c>
    </row>
    <row r="6" spans="1:6" x14ac:dyDescent="0.2">
      <c r="A6" s="42">
        <v>307171</v>
      </c>
      <c r="B6" s="41" t="s">
        <v>160</v>
      </c>
      <c r="C6" s="37" t="s">
        <v>161</v>
      </c>
      <c r="D6" s="40" t="s">
        <v>138</v>
      </c>
      <c r="E6" s="39">
        <v>511</v>
      </c>
      <c r="F6" s="44">
        <v>196.73500000000001</v>
      </c>
    </row>
    <row r="7" spans="1:6" x14ac:dyDescent="0.2">
      <c r="F7" s="38"/>
    </row>
    <row r="8" spans="1:6" ht="13.5" thickBot="1" x14ac:dyDescent="0.25">
      <c r="F8" s="43">
        <v>629.55200000000013</v>
      </c>
    </row>
    <row r="9" spans="1:6" ht="13.5" thickTop="1" x14ac:dyDescent="0.2"/>
  </sheetData>
  <pageMargins left="0.35433070866141736" right="0.15748031496062992" top="0.39370078740157483" bottom="0.39370078740157483" header="0.11811023622047245" footer="0.11811023622047245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Pay</vt:lpstr>
      <vt:lpstr>Summary</vt:lpstr>
      <vt:lpstr>Physical DEC-2013 - DEC-2013</vt:lpstr>
      <vt:lpstr>Recharges</vt:lpstr>
      <vt:lpstr>Stock</vt:lpstr>
      <vt:lpstr>PopCache_GL_INTERFACE_REFERENCE7</vt:lpstr>
      <vt:lpstr>Pay!Print_Area</vt:lpstr>
      <vt:lpstr>Stock!Print_Area</vt:lpstr>
      <vt:lpstr>Summary!Print_Area</vt:lpstr>
      <vt:lpstr>Stock!Print_Titles</vt:lpstr>
    </vt:vector>
  </TitlesOfParts>
  <Company>Warner Music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Coleman</dc:creator>
  <cp:lastModifiedBy>Cheryl Breindel</cp:lastModifiedBy>
  <cp:lastPrinted>2014-01-07T05:06:53Z</cp:lastPrinted>
  <dcterms:created xsi:type="dcterms:W3CDTF">2011-12-16T02:40:25Z</dcterms:created>
  <dcterms:modified xsi:type="dcterms:W3CDTF">2014-11-03T18:27:59Z</dcterms:modified>
</cp:coreProperties>
</file>