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oscar\Google Drive (onunez@theorchard.com)\Client Folders\Virtual\Case 22987 - Xandrie Importer\"/>
    </mc:Choice>
  </mc:AlternateContent>
  <xr:revisionPtr revIDLastSave="0" documentId="13_ncr:1_{1B151E26-13A5-4E9B-971A-0DEFC5E01322}" xr6:coauthVersionLast="32" xr6:coauthVersionMax="32" xr10:uidLastSave="{00000000-0000-0000-0000-000000000000}"/>
  <bookViews>
    <workbookView xWindow="1020" yWindow="465" windowWidth="25605" windowHeight="10305" activeTab="1" xr2:uid="{00000000-000D-0000-FFFF-FFFF00000000}"/>
  </bookViews>
  <sheets>
    <sheet name="Recap" sheetId="1" r:id="rId1"/>
    <sheet name="Détail" sheetId="2" r:id="rId2"/>
  </sheets>
  <definedNames>
    <definedName name="_xlnm._FilterDatabase" localSheetId="1" hidden="1">Détail!$A$1:$AC$1</definedName>
  </definedNames>
  <calcPr calcId="179017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3" i="1" l="1"/>
  <c r="F28" i="1"/>
  <c r="F30" i="1"/>
  <c r="F21" i="1"/>
  <c r="F23" i="1"/>
  <c r="F33" i="1"/>
  <c r="D28" i="1"/>
  <c r="D30" i="1"/>
  <c r="D21" i="1"/>
  <c r="D23" i="1"/>
  <c r="D33" i="1"/>
  <c r="G28" i="1"/>
  <c r="G30" i="1"/>
  <c r="G21" i="1"/>
  <c r="G23" i="1"/>
  <c r="B10" i="1"/>
</calcChain>
</file>

<file path=xl/sharedStrings.xml><?xml version="1.0" encoding="utf-8"?>
<sst xmlns="http://schemas.openxmlformats.org/spreadsheetml/2006/main" count="778" uniqueCount="275">
  <si>
    <t>Period</t>
  </si>
  <si>
    <t>Retail
Identifier</t>
  </si>
  <si>
    <t>Sales
Type</t>
  </si>
  <si>
    <t>Per Album
or Per track</t>
  </si>
  <si>
    <t>Quality
/ Offer</t>
  </si>
  <si>
    <t>Periodicity</t>
  </si>
  <si>
    <t>Purchasing
Date</t>
  </si>
  <si>
    <t>Product
UPC</t>
  </si>
  <si>
    <t>Catalog
Number</t>
  </si>
  <si>
    <t>Album Name</t>
  </si>
  <si>
    <t>Album Artist</t>
  </si>
  <si>
    <t>Track Name</t>
  </si>
  <si>
    <t>Track Artist</t>
  </si>
  <si>
    <t>Label</t>
  </si>
  <si>
    <t>ISRC</t>
  </si>
  <si>
    <t>Support
Number</t>
  </si>
  <si>
    <t>Track
Number</t>
  </si>
  <si>
    <t># tracks</t>
  </si>
  <si>
    <t>Retail Price
(incl VAT)</t>
  </si>
  <si>
    <t>Retail Price
Currency</t>
  </si>
  <si>
    <t>PPD
(excl VAT)</t>
  </si>
  <si>
    <t>Discount
%</t>
  </si>
  <si>
    <t>Royalty per Unit
(excl VAT)</t>
  </si>
  <si>
    <t>Quantity</t>
  </si>
  <si>
    <t>Total Amount
(excl VAT)</t>
  </si>
  <si>
    <t>Currency
Code</t>
  </si>
  <si>
    <t>Exchange
Rate</t>
  </si>
  <si>
    <t>Total Amount
in EUR
(excl VAT)</t>
  </si>
  <si>
    <t>Country</t>
  </si>
  <si>
    <t>Qobuz</t>
  </si>
  <si>
    <t>Download</t>
  </si>
  <si>
    <t>album</t>
  </si>
  <si>
    <t>LLS</t>
  </si>
  <si>
    <t>0647780302322</t>
  </si>
  <si>
    <t>You'll Lose A Good Thing</t>
  </si>
  <si>
    <t>Barbara Lynn</t>
  </si>
  <si>
    <t>Jamie Record Co.</t>
  </si>
  <si>
    <t>GBP</t>
  </si>
  <si>
    <t>0 %</t>
  </si>
  <si>
    <t>EUR</t>
  </si>
  <si>
    <t>GB</t>
  </si>
  <si>
    <t>0647780390626</t>
  </si>
  <si>
    <t>The Jamie Singles Collection 1962-1965</t>
  </si>
  <si>
    <t>0898339002020</t>
  </si>
  <si>
    <t>Stil.</t>
  </si>
  <si>
    <t>Taylor Deupree</t>
  </si>
  <si>
    <t>12K</t>
  </si>
  <si>
    <t>DE</t>
  </si>
  <si>
    <t>0035828302128</t>
  </si>
  <si>
    <t>Rashied Ali Quintet</t>
  </si>
  <si>
    <t>Knit Classics</t>
  </si>
  <si>
    <t>0647780391524</t>
  </si>
  <si>
    <t>The Phil-LA of Soul Singles Collection 1967-1973</t>
  </si>
  <si>
    <t>The Fantastic Johnny C</t>
  </si>
  <si>
    <t>The Phil-LA of Soul</t>
  </si>
  <si>
    <t>SMR</t>
  </si>
  <si>
    <t>0881626960523</t>
  </si>
  <si>
    <t>The Endless Change Of Colour</t>
  </si>
  <si>
    <t>Marsen Jules</t>
  </si>
  <si>
    <t>NL</t>
  </si>
  <si>
    <t>0799439112735</t>
  </si>
  <si>
    <t>Back On The Controls</t>
  </si>
  <si>
    <t>Lee "Scratch" Perry</t>
  </si>
  <si>
    <t>Upsetter</t>
  </si>
  <si>
    <t>FR</t>
  </si>
  <si>
    <t>0706172012628</t>
  </si>
  <si>
    <t>(The Yellow Room)</t>
  </si>
  <si>
    <t>Sector</t>
  </si>
  <si>
    <t>Shadow Records</t>
  </si>
  <si>
    <t>0881626408322</t>
  </si>
  <si>
    <t>Rock With Me</t>
  </si>
  <si>
    <t>Johnny Clarke</t>
  </si>
  <si>
    <t>Gorgon Records</t>
  </si>
  <si>
    <t>0881626408421</t>
  </si>
  <si>
    <t>Sings In Fine Tune</t>
  </si>
  <si>
    <t>0711623822039</t>
  </si>
  <si>
    <t>Stay</t>
  </si>
  <si>
    <t>The Black Madonna</t>
  </si>
  <si>
    <t>The Nite Owl Diner</t>
  </si>
  <si>
    <t>track</t>
  </si>
  <si>
    <t>0881626980729</t>
  </si>
  <si>
    <t>Weeping Cherry</t>
  </si>
  <si>
    <t>Ambrosia Parsley</t>
  </si>
  <si>
    <t>My Hindenberg</t>
  </si>
  <si>
    <t>Barbès Records</t>
  </si>
  <si>
    <t>USCNP1503804</t>
  </si>
  <si>
    <t>Empire</t>
  </si>
  <si>
    <t>USCNP1503801</t>
  </si>
  <si>
    <t>Skin &amp; Bone</t>
  </si>
  <si>
    <t>USCNP1503806</t>
  </si>
  <si>
    <t>0789394300728</t>
  </si>
  <si>
    <t>I Name You Destroyer</t>
  </si>
  <si>
    <t>Jucifer</t>
  </si>
  <si>
    <t>When She Goes Out</t>
  </si>
  <si>
    <t>Velocette Records</t>
  </si>
  <si>
    <t>US72K0507205</t>
  </si>
  <si>
    <t>0881626405826</t>
  </si>
  <si>
    <t>Do The Steady Rock 1966 To 1968</t>
  </si>
  <si>
    <t>Various Artists</t>
  </si>
  <si>
    <t>The Russians Are Coming</t>
  </si>
  <si>
    <t>US2391382612</t>
  </si>
  <si>
    <t>9789077215357</t>
  </si>
  <si>
    <t>Better Mus Come 10"</t>
  </si>
  <si>
    <t>Horns Cut</t>
  </si>
  <si>
    <t>M Records</t>
  </si>
  <si>
    <t>NLG860439002</t>
  </si>
  <si>
    <t>0881626997567</t>
  </si>
  <si>
    <t>Tanbou Toujou Lou: Meringue, Kompa Kreyol, Vodou Jazz &amp; Electric Folklore from Haiti 1960 - 1981</t>
  </si>
  <si>
    <t>Pele Rien</t>
  </si>
  <si>
    <t>Ostinato Records LLC</t>
  </si>
  <si>
    <t>QZ4GJ1600107</t>
  </si>
  <si>
    <t>0881626936023</t>
  </si>
  <si>
    <t>Heaven &amp; Hell</t>
  </si>
  <si>
    <t>Mekons</t>
  </si>
  <si>
    <t>This Sporting Life</t>
  </si>
  <si>
    <t>US2391036031</t>
  </si>
  <si>
    <t>BE</t>
  </si>
  <si>
    <t>0634727004722</t>
  </si>
  <si>
    <t>Things Are Really Great Here, Sort Of...</t>
  </si>
  <si>
    <t>Andrew Bird</t>
  </si>
  <si>
    <t>My Sister's Tiny Hands</t>
  </si>
  <si>
    <t>Wegawam Music Co.</t>
  </si>
  <si>
    <t>US4H71406035</t>
  </si>
  <si>
    <t>0634727003923</t>
  </si>
  <si>
    <t>The Mysterious Production of Eggs</t>
  </si>
  <si>
    <t>Sovay</t>
  </si>
  <si>
    <t>USRB40500014</t>
  </si>
  <si>
    <t>0825764000345</t>
  </si>
  <si>
    <t>Overdue</t>
  </si>
  <si>
    <t>Circuit Des Yeux</t>
  </si>
  <si>
    <t>Lithonia</t>
  </si>
  <si>
    <t>L-U-V Records</t>
  </si>
  <si>
    <t>US2391334501</t>
  </si>
  <si>
    <t>0842108049693</t>
  </si>
  <si>
    <t>The Phenomenal Handclap Band</t>
  </si>
  <si>
    <t>15 to 20</t>
  </si>
  <si>
    <t>Tummy Touch</t>
  </si>
  <si>
    <t>GBDNM0900006</t>
  </si>
  <si>
    <t>XANDRIE SA</t>
  </si>
  <si>
    <t>Service Comptabilité</t>
  </si>
  <si>
    <t>45 rue Delizy</t>
  </si>
  <si>
    <t>93692 Pantin Cedex</t>
  </si>
  <si>
    <t>Tél :  01.48.10.55.55</t>
  </si>
  <si>
    <t>Description</t>
  </si>
  <si>
    <t>Amount</t>
  </si>
  <si>
    <t>Currency</t>
  </si>
  <si>
    <t>Download per Album</t>
  </si>
  <si>
    <t xml:space="preserve">album </t>
  </si>
  <si>
    <t>Sub Total (Album)</t>
  </si>
  <si>
    <t>Download per Track</t>
  </si>
  <si>
    <t>Sub Total (Track)</t>
  </si>
  <si>
    <t>TOTAL AMOUNT (excl VAT)</t>
  </si>
  <si>
    <t>Conditions de paiment</t>
  </si>
  <si>
    <t>30 jours fin de mois à la réception de la facture</t>
  </si>
  <si>
    <t xml:space="preserve">Merci d'envoyer votre facture par email à salesops@xandrie.com ou par courrier : </t>
  </si>
  <si>
    <t>XANDRIE SA - Comptabilité Fournisseurs - 45 rue Delizy 93692 Pantin</t>
  </si>
  <si>
    <t>0642623303825</t>
  </si>
  <si>
    <t>Palm Of Soul</t>
  </si>
  <si>
    <t>Kidd Jordan / Hamid Drake / William Parker</t>
  </si>
  <si>
    <t>AUM Fidelity</t>
  </si>
  <si>
    <t>0881626984123</t>
  </si>
  <si>
    <t>The Shape Of Things Gone Missing, The Shape Of Things To Come</t>
  </si>
  <si>
    <t>Martha Scanlan</t>
  </si>
  <si>
    <t>Up On The Divide Records</t>
  </si>
  <si>
    <t>0896835002285</t>
  </si>
  <si>
    <t>makesnd cassette</t>
  </si>
  <si>
    <t>SND</t>
  </si>
  <si>
    <t>0881626501566</t>
  </si>
  <si>
    <t>Big Band</t>
  </si>
  <si>
    <t>Moondog</t>
  </si>
  <si>
    <t>0700261268125</t>
  </si>
  <si>
    <t>How To Rob A Bank</t>
  </si>
  <si>
    <t>Willy Porter</t>
  </si>
  <si>
    <t>Weasel Records</t>
  </si>
  <si>
    <t>0797734646696</t>
  </si>
  <si>
    <t>Live At Last</t>
  </si>
  <si>
    <t>Jimmy Warren</t>
  </si>
  <si>
    <t>High Tone Music Group</t>
  </si>
  <si>
    <t>0706172009727</t>
  </si>
  <si>
    <t>Hello Friends!</t>
  </si>
  <si>
    <t>Jack Dangers</t>
  </si>
  <si>
    <t>0881626931622</t>
  </si>
  <si>
    <t>Variaciones Espectrales (Remastered)</t>
  </si>
  <si>
    <t>MBM Records</t>
  </si>
  <si>
    <t>0888295075084</t>
  </si>
  <si>
    <t>Into Something Blue</t>
  </si>
  <si>
    <t>BILL LABOUNTY</t>
  </si>
  <si>
    <t>First &amp; Main Records</t>
  </si>
  <si>
    <t>0643157422761</t>
  </si>
  <si>
    <t>Sketches Of Africa</t>
  </si>
  <si>
    <t>Antonio Forcione</t>
  </si>
  <si>
    <t>Antastic Ltd</t>
  </si>
  <si>
    <t>AT</t>
  </si>
  <si>
    <t>0797776420124</t>
  </si>
  <si>
    <t>Time A Go Dread</t>
  </si>
  <si>
    <t>Lloyd Parks</t>
  </si>
  <si>
    <t>Pressure Sounds</t>
  </si>
  <si>
    <t>0881626501764</t>
  </si>
  <si>
    <t>In Europe</t>
  </si>
  <si>
    <t>0881626501467</t>
  </si>
  <si>
    <t>A New Sound Of An Old Instrument</t>
  </si>
  <si>
    <t>0708096002327</t>
  </si>
  <si>
    <t>Memorophilia</t>
  </si>
  <si>
    <t>Vijay Iyer</t>
  </si>
  <si>
    <t>Asian Improv Records</t>
  </si>
  <si>
    <t>0823276202929</t>
  </si>
  <si>
    <t>A Place in the Sun</t>
  </si>
  <si>
    <t>Friends Of Dean Martinez</t>
  </si>
  <si>
    <t>Evolver Entertainment</t>
  </si>
  <si>
    <t>0890846001220</t>
  </si>
  <si>
    <t>The Tel Aviv Session</t>
  </si>
  <si>
    <t>The Touré-Raichel Collective</t>
  </si>
  <si>
    <t>Cumbancha</t>
  </si>
  <si>
    <t>0720841051749</t>
  </si>
  <si>
    <t>Smooth Jazz Radio Hits Volume Two</t>
  </si>
  <si>
    <t>Lovely Day</t>
  </si>
  <si>
    <t>Instinct Records</t>
  </si>
  <si>
    <t>USIR40642205</t>
  </si>
  <si>
    <t>0881626934821</t>
  </si>
  <si>
    <t>La clairière de l'enfance</t>
  </si>
  <si>
    <t>Gérard Lenorman</t>
  </si>
  <si>
    <t>Si j'étais président</t>
  </si>
  <si>
    <t>GL Productions</t>
  </si>
  <si>
    <t>FRW338010311</t>
  </si>
  <si>
    <t>0616892392040</t>
  </si>
  <si>
    <t>Into The Sun</t>
  </si>
  <si>
    <t>Sean Lennon</t>
  </si>
  <si>
    <t>Spaceship (Lennon, Timo Ellis)</t>
  </si>
  <si>
    <t>Chimera Music</t>
  </si>
  <si>
    <t>USSUX1600006</t>
  </si>
  <si>
    <t>0723721457556</t>
  </si>
  <si>
    <t>Ziguala</t>
  </si>
  <si>
    <t>Las Rubias Del Norte</t>
  </si>
  <si>
    <t>Cruzando el Mar</t>
  </si>
  <si>
    <t>USCNP1002403</t>
  </si>
  <si>
    <t>0091037970633</t>
  </si>
  <si>
    <t>Introducing Little Barrie, The Band Behind the Theme to Better Call Saul</t>
  </si>
  <si>
    <t>Little Barrie</t>
  </si>
  <si>
    <t>Eyes Were Young</t>
  </si>
  <si>
    <t>Tummy Touch Records</t>
  </si>
  <si>
    <t>GBDNM1300173</t>
  </si>
  <si>
    <t>Surf Hell</t>
  </si>
  <si>
    <t>GBWSJ1000005</t>
  </si>
  <si>
    <t>0881626938522</t>
  </si>
  <si>
    <t>Wake Up Your Mind</t>
  </si>
  <si>
    <t>Joni Haastrup</t>
  </si>
  <si>
    <t>Free My People</t>
  </si>
  <si>
    <t>GBDNM1100043</t>
  </si>
  <si>
    <t>Watch Out</t>
  </si>
  <si>
    <t>GBDNM1100048</t>
  </si>
  <si>
    <t>GBDNM1100045</t>
  </si>
  <si>
    <t>Greetings</t>
  </si>
  <si>
    <t>GBDNM1100044</t>
  </si>
  <si>
    <t>0720841061229</t>
  </si>
  <si>
    <t>The Lost &amp; Found 2nd Edition</t>
  </si>
  <si>
    <t>Rasputina</t>
  </si>
  <si>
    <t>Wish You Were Here</t>
  </si>
  <si>
    <t>USIR40300079</t>
  </si>
  <si>
    <t>All Tomorrow's Parties</t>
  </si>
  <si>
    <t>USIR40300083</t>
  </si>
  <si>
    <t>0881626300428</t>
  </si>
  <si>
    <t>Oh Perilous World (Deluxe Version)</t>
  </si>
  <si>
    <t>1816, The Year Without a Summer</t>
  </si>
  <si>
    <t>Filthy Bonnet Records</t>
  </si>
  <si>
    <t>USBSE0730301</t>
  </si>
  <si>
    <t>In Old Yellowcake</t>
  </si>
  <si>
    <t>USBSE0730309</t>
  </si>
  <si>
    <t>Fake Palindromes</t>
  </si>
  <si>
    <t>USRB40500016</t>
  </si>
  <si>
    <t>0609728450557</t>
  </si>
  <si>
    <t>Midnight Express Show Band</t>
  </si>
  <si>
    <t>Midnight Express</t>
  </si>
  <si>
    <t>Danger Zone (Extended Version)</t>
  </si>
  <si>
    <t>Ronea Records</t>
  </si>
  <si>
    <t>USXAL1000001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</si>
</sst>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-* #,##0.000\ &quot;€&quot;_-;\-* #,##0.000\ &quot;€&quot;_-;_-* &quot;-&quot;??\ &quot;€&quot;_-;_-@_-"/>
    <numFmt numFmtId="167" formatCode="[$-40C]mmm\-yy;@"/>
    <numFmt numFmtId="168" formatCode="mmm\ yyyy"/>
  </numFmts>
  <fonts count="1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8"/>
      <name val="Arial"/>
      <family val="2"/>
    </font>
    <font>
      <sz val="10"/>
      <name val="Arial"/>
      <family val="2"/>
    </font>
    <font>
      <sz val="10"/>
      <color indexed="18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i/>
      <sz val="8"/>
      <color indexed="12"/>
      <name val="Arial"/>
      <family val="2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/>
  </cellStyleXfs>
  <cellXfs count="53">
    <xf numFmtId="0" fontId="0" fillId="0" borderId="0" xfId="0" applyNumberFormat="1" applyFont="1" applyFill="1" applyBorder="1"/>
    <xf numFmtId="9" fontId="0" fillId="0" borderId="0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5" fillId="0" borderId="0" xfId="0" applyNumberFormat="1" applyFont="1" applyFill="1" applyBorder="1"/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center"/>
    </xf>
    <xf numFmtId="166" fontId="4" fillId="0" borderId="0" xfId="1" applyNumberFormat="1" applyFont="1" applyFill="1" applyBorder="1" applyAlignment="1">
      <alignment horizontal="center"/>
    </xf>
    <xf numFmtId="164" fontId="7" fillId="0" borderId="0" xfId="1" applyNumberFormat="1" applyFont="1" applyFill="1" applyBorder="1"/>
    <xf numFmtId="164" fontId="4" fillId="0" borderId="0" xfId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166" fontId="2" fillId="0" borderId="0" xfId="1" applyNumberFormat="1" applyFont="1" applyFill="1" applyBorder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center"/>
    </xf>
    <xf numFmtId="166" fontId="8" fillId="0" borderId="0" xfId="1" applyNumberFormat="1" applyFont="1" applyFill="1" applyBorder="1" applyAlignment="1">
      <alignment horizontal="center"/>
    </xf>
    <xf numFmtId="164" fontId="8" fillId="0" borderId="0" xfId="1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9" fillId="0" borderId="2" xfId="0" applyNumberFormat="1" applyFont="1" applyFill="1" applyBorder="1" applyAlignment="1">
      <alignment horizontal="right"/>
    </xf>
    <xf numFmtId="0" fontId="9" fillId="0" borderId="2" xfId="0" applyNumberFormat="1" applyFont="1" applyFill="1" applyBorder="1" applyAlignment="1">
      <alignment horizontal="center"/>
    </xf>
    <xf numFmtId="166" fontId="9" fillId="0" borderId="2" xfId="1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right"/>
    </xf>
    <xf numFmtId="164" fontId="4" fillId="0" borderId="0" xfId="1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right"/>
    </xf>
    <xf numFmtId="0" fontId="2" fillId="0" borderId="4" xfId="0" applyNumberFormat="1" applyFont="1" applyFill="1" applyBorder="1" applyAlignment="1">
      <alignment horizontal="center"/>
    </xf>
    <xf numFmtId="166" fontId="2" fillId="0" borderId="4" xfId="1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left"/>
    </xf>
    <xf numFmtId="3" fontId="0" fillId="0" borderId="0" xfId="0" applyNumberFormat="1" applyFont="1" applyFill="1" applyBorder="1"/>
    <xf numFmtId="167" fontId="6" fillId="0" borderId="0" xfId="0" applyNumberFormat="1" applyFont="1" applyFill="1" applyBorder="1" applyAlignment="1" applyProtection="1">
      <alignment horizontal="left"/>
      <protection locked="0"/>
    </xf>
    <xf numFmtId="22" fontId="0" fillId="0" borderId="0" xfId="0" applyNumberFormat="1" applyFont="1" applyFill="1" applyBorder="1"/>
    <xf numFmtId="165" fontId="9" fillId="0" borderId="2" xfId="1" applyNumberFormat="1" applyFont="1" applyFill="1" applyBorder="1" applyAlignment="1">
      <alignment horizontal="right"/>
    </xf>
    <xf numFmtId="0" fontId="0" fillId="0" borderId="0" xfId="0" applyNumberFormat="1" applyFont="1" applyFill="1" applyBorder="1"/>
    <xf numFmtId="0" fontId="9" fillId="0" borderId="2" xfId="1" applyNumberFormat="1" applyFont="1" applyFill="1" applyBorder="1" applyAlignment="1">
      <alignment horizontal="center"/>
    </xf>
    <xf numFmtId="0" fontId="9" fillId="0" borderId="3" xfId="0" applyNumberFormat="1" applyFont="1" applyFill="1" applyBorder="1" applyAlignment="1">
      <alignment horizontal="right"/>
    </xf>
    <xf numFmtId="0" fontId="9" fillId="0" borderId="5" xfId="1" applyNumberFormat="1" applyFont="1" applyFill="1" applyBorder="1" applyAlignment="1">
      <alignment horizontal="right"/>
    </xf>
    <xf numFmtId="4" fontId="2" fillId="0" borderId="1" xfId="1" applyNumberFormat="1" applyFont="1" applyFill="1" applyBorder="1" applyAlignment="1">
      <alignment horizontal="center" vertical="top" wrapText="1"/>
    </xf>
    <xf numFmtId="4" fontId="0" fillId="0" borderId="0" xfId="0" applyNumberFormat="1" applyFont="1" applyFill="1" applyBorder="1"/>
    <xf numFmtId="0" fontId="2" fillId="0" borderId="1" xfId="1" applyNumberFormat="1" applyFont="1" applyFill="1" applyBorder="1" applyAlignment="1">
      <alignment horizontal="center" vertical="top" wrapText="1"/>
    </xf>
    <xf numFmtId="168" fontId="0" fillId="0" borderId="0" xfId="0" applyNumberFormat="1" applyFont="1" applyFill="1" applyBorder="1"/>
    <xf numFmtId="0" fontId="1" fillId="0" borderId="0" xfId="0" applyNumberFormat="1" applyFont="1" applyFill="1" applyBorder="1"/>
    <xf numFmtId="168" fontId="2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22" fontId="2" fillId="0" borderId="1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center" vertical="top" wrapText="1"/>
    </xf>
    <xf numFmtId="9" fontId="2" fillId="0" borderId="1" xfId="0" applyNumberFormat="1" applyFont="1" applyFill="1" applyBorder="1" applyAlignment="1">
      <alignment horizontal="center" vertical="top" wrapText="1"/>
    </xf>
    <xf numFmtId="3" fontId="2" fillId="0" borderId="1" xfId="0" applyNumberFormat="1" applyFont="1" applyFill="1" applyBorder="1" applyAlignment="1">
      <alignment horizontal="center" vertical="top" wrapText="1"/>
    </xf>
    <xf numFmtId="0" fontId="12" fillId="0" borderId="0" xfId="0" applyNumberFormat="1" applyFont="1" applyFill="1" applyBorder="1" applyAlignment="1">
      <alignment horizontal="center" vertical="top" wrapText="1"/>
    </xf>
  </cellXfs>
  <cellStyles count="2">
    <cellStyle name="Euro" xfId="1" xr:uid="{00000000-0005-0000-0000-000000000000}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opLeftCell="A26" workbookViewId="0">
      <selection activeCell="J37" sqref="J37"/>
    </sheetView>
  </sheetViews>
  <sheetFormatPr defaultColWidth="11.42578125" defaultRowHeight="12.75" x14ac:dyDescent="0.2"/>
  <cols>
    <col min="3" max="3" width="18.140625" bestFit="1" customWidth="1"/>
  </cols>
  <sheetData>
    <row r="1" spans="1:7" x14ac:dyDescent="0.2">
      <c r="A1" s="2" t="s">
        <v>138</v>
      </c>
      <c r="B1" s="3"/>
    </row>
    <row r="2" spans="1:7" x14ac:dyDescent="0.2">
      <c r="A2" s="4"/>
      <c r="B2" s="3"/>
    </row>
    <row r="3" spans="1:7" x14ac:dyDescent="0.2">
      <c r="A3" s="4" t="s">
        <v>139</v>
      </c>
      <c r="B3" s="3"/>
    </row>
    <row r="4" spans="1:7" x14ac:dyDescent="0.2">
      <c r="A4" s="4" t="s">
        <v>140</v>
      </c>
      <c r="B4" s="3"/>
    </row>
    <row r="5" spans="1:7" x14ac:dyDescent="0.2">
      <c r="A5" s="4" t="s">
        <v>141</v>
      </c>
      <c r="B5" s="3"/>
    </row>
    <row r="6" spans="1:7" x14ac:dyDescent="0.2">
      <c r="B6" s="3"/>
    </row>
    <row r="7" spans="1:7" x14ac:dyDescent="0.2">
      <c r="B7" s="3"/>
    </row>
    <row r="8" spans="1:7" x14ac:dyDescent="0.2">
      <c r="A8" s="4" t="s">
        <v>142</v>
      </c>
      <c r="B8" s="3"/>
    </row>
    <row r="9" spans="1:7" x14ac:dyDescent="0.2">
      <c r="A9" s="4"/>
      <c r="B9" s="3"/>
    </row>
    <row r="10" spans="1:7" ht="18" x14ac:dyDescent="0.25">
      <c r="A10" s="5" t="s">
        <v>0</v>
      </c>
      <c r="B10" s="34">
        <f>Détail!A2</f>
        <v>43102.933645833298</v>
      </c>
      <c r="C10" s="5"/>
      <c r="D10" s="6"/>
      <c r="E10" s="7"/>
      <c r="F10" s="8"/>
    </row>
    <row r="11" spans="1:7" x14ac:dyDescent="0.2">
      <c r="A11" s="5"/>
      <c r="B11" s="5"/>
      <c r="C11" s="5"/>
      <c r="D11" s="6"/>
      <c r="E11" s="7"/>
      <c r="F11" s="9"/>
    </row>
    <row r="12" spans="1:7" x14ac:dyDescent="0.2">
      <c r="A12" s="5"/>
      <c r="B12" s="5"/>
      <c r="C12" s="5"/>
      <c r="D12" s="6"/>
      <c r="E12" s="7"/>
      <c r="F12" s="9"/>
    </row>
    <row r="13" spans="1:7" x14ac:dyDescent="0.2">
      <c r="A13" s="5"/>
      <c r="B13" s="5"/>
      <c r="C13" s="5"/>
      <c r="D13" s="6"/>
      <c r="E13" s="7"/>
      <c r="F13" s="9"/>
    </row>
    <row r="14" spans="1:7" x14ac:dyDescent="0.2">
      <c r="A14" s="5"/>
      <c r="B14" s="5"/>
      <c r="C14" s="5"/>
      <c r="D14" s="6"/>
      <c r="E14" s="7"/>
      <c r="F14" s="9"/>
    </row>
    <row r="15" spans="1:7" x14ac:dyDescent="0.2">
      <c r="A15" s="5"/>
      <c r="B15" s="5"/>
      <c r="C15" s="5"/>
      <c r="D15" s="6"/>
      <c r="E15" s="7"/>
      <c r="F15" s="9"/>
    </row>
    <row r="16" spans="1:7" x14ac:dyDescent="0.2">
      <c r="A16" s="5"/>
      <c r="B16" s="5"/>
      <c r="C16" s="10" t="s">
        <v>143</v>
      </c>
      <c r="D16" s="10" t="s">
        <v>23</v>
      </c>
      <c r="E16" s="11"/>
      <c r="F16" s="12" t="s">
        <v>144</v>
      </c>
      <c r="G16" s="12" t="s">
        <v>145</v>
      </c>
    </row>
    <row r="17" spans="1:7" x14ac:dyDescent="0.2">
      <c r="A17" s="5"/>
      <c r="B17" s="5"/>
      <c r="C17" s="10"/>
      <c r="D17" s="10"/>
      <c r="E17" s="11"/>
      <c r="F17" s="12"/>
    </row>
    <row r="18" spans="1:7" x14ac:dyDescent="0.2">
      <c r="A18" s="5"/>
      <c r="B18" s="5"/>
      <c r="C18" s="13"/>
      <c r="D18" s="14"/>
      <c r="E18" s="15"/>
      <c r="F18" s="16"/>
    </row>
    <row r="19" spans="1:7" x14ac:dyDescent="0.2">
      <c r="A19" s="5"/>
      <c r="B19" s="5"/>
      <c r="C19" s="17" t="s">
        <v>146</v>
      </c>
      <c r="D19" s="14"/>
      <c r="E19" s="15"/>
      <c r="F19" s="16"/>
    </row>
    <row r="20" spans="1:7" x14ac:dyDescent="0.2">
      <c r="A20" s="5"/>
      <c r="B20" s="5"/>
      <c r="C20" s="18"/>
      <c r="D20" s="19"/>
      <c r="E20" s="15"/>
      <c r="F20" s="16"/>
    </row>
    <row r="21" spans="1:7" x14ac:dyDescent="0.2">
      <c r="A21" s="5"/>
      <c r="B21" s="5"/>
      <c r="C21" s="20" t="s">
        <v>147</v>
      </c>
      <c r="D21" s="14">
        <f>SUMIF(Détail!D2:D65536,"=Album",Détail!X2:X65536)</f>
        <v>28</v>
      </c>
      <c r="E21" s="15"/>
      <c r="F21" s="14">
        <f>SUMIF(Détail!D2:D65536,"=Album",Détail!Y2:Y65536)</f>
        <v>219.38000000000002</v>
      </c>
      <c r="G21" t="str">
        <f>Détail!Z2</f>
        <v>EUR</v>
      </c>
    </row>
    <row r="22" spans="1:7" x14ac:dyDescent="0.2">
      <c r="A22" s="5"/>
      <c r="B22" s="5"/>
      <c r="C22" s="20"/>
      <c r="D22" s="14"/>
      <c r="E22" s="15"/>
      <c r="F22" s="16"/>
    </row>
    <row r="23" spans="1:7" x14ac:dyDescent="0.2">
      <c r="A23" s="23"/>
      <c r="B23" s="23"/>
      <c r="C23" s="24" t="s">
        <v>148</v>
      </c>
      <c r="D23" s="25">
        <f>D21</f>
        <v>28</v>
      </c>
      <c r="E23" s="26"/>
      <c r="F23" s="36">
        <f>F21</f>
        <v>219.38000000000002</v>
      </c>
      <c r="G23" s="38" t="str">
        <f>G21</f>
        <v>EUR</v>
      </c>
    </row>
    <row r="24" spans="1:7" x14ac:dyDescent="0.2">
      <c r="A24" s="5"/>
      <c r="B24" s="5"/>
      <c r="C24" s="21"/>
      <c r="D24" s="22"/>
      <c r="E24" s="15"/>
      <c r="F24" s="16"/>
      <c r="G24" s="37"/>
    </row>
    <row r="25" spans="1:7" x14ac:dyDescent="0.2">
      <c r="A25" s="5"/>
      <c r="B25" s="5"/>
      <c r="C25" s="20"/>
      <c r="D25" s="14"/>
      <c r="E25" s="15"/>
      <c r="F25" s="16"/>
      <c r="G25" s="37"/>
    </row>
    <row r="26" spans="1:7" x14ac:dyDescent="0.2">
      <c r="A26" s="5"/>
      <c r="B26" s="5"/>
      <c r="C26" s="17" t="s">
        <v>149</v>
      </c>
      <c r="D26" s="14"/>
      <c r="E26" s="15"/>
      <c r="F26" s="16"/>
      <c r="G26" s="37"/>
    </row>
    <row r="27" spans="1:7" x14ac:dyDescent="0.2">
      <c r="A27" s="5"/>
      <c r="B27" s="5"/>
      <c r="C27" s="17"/>
      <c r="D27" s="14"/>
      <c r="E27" s="15"/>
      <c r="F27" s="16"/>
      <c r="G27" s="37"/>
    </row>
    <row r="28" spans="1:7" x14ac:dyDescent="0.2">
      <c r="A28" s="5"/>
      <c r="B28" s="5"/>
      <c r="C28" s="20" t="s">
        <v>79</v>
      </c>
      <c r="D28" s="14">
        <f>SUMIF(Détail!D2:D65536,"=Track",Détail!X2:X65536)</f>
        <v>28</v>
      </c>
      <c r="E28" s="15"/>
      <c r="F28" s="14">
        <f>SUMIF(Détail!D2:D65536,"=Track",Détail!Y2:Y65536)</f>
        <v>17.920000000000005</v>
      </c>
      <c r="G28" s="37" t="str">
        <f>Détail!Z2</f>
        <v>EUR</v>
      </c>
    </row>
    <row r="29" spans="1:7" x14ac:dyDescent="0.2">
      <c r="A29" s="5"/>
      <c r="B29" s="5"/>
      <c r="C29" s="20"/>
      <c r="D29" s="14"/>
      <c r="E29" s="15"/>
      <c r="F29" s="16"/>
      <c r="G29" s="37"/>
    </row>
    <row r="30" spans="1:7" x14ac:dyDescent="0.2">
      <c r="A30" s="23"/>
      <c r="B30" s="23"/>
      <c r="C30" s="24" t="s">
        <v>150</v>
      </c>
      <c r="D30" s="25">
        <f>D28</f>
        <v>28</v>
      </c>
      <c r="E30" s="26"/>
      <c r="F30" s="36">
        <f>F28</f>
        <v>17.920000000000005</v>
      </c>
      <c r="G30" s="38" t="str">
        <f>G28</f>
        <v>EUR</v>
      </c>
    </row>
    <row r="31" spans="1:7" x14ac:dyDescent="0.2">
      <c r="A31" s="5"/>
      <c r="B31" s="5"/>
      <c r="C31" s="27"/>
      <c r="D31" s="6"/>
      <c r="E31" s="7"/>
      <c r="F31" s="28"/>
      <c r="G31" s="37"/>
    </row>
    <row r="32" spans="1:7" x14ac:dyDescent="0.2">
      <c r="A32" s="5"/>
      <c r="B32" s="5"/>
      <c r="C32" s="29"/>
      <c r="D32" s="6"/>
      <c r="E32" s="7"/>
      <c r="F32" s="28"/>
      <c r="G32" s="37"/>
    </row>
    <row r="33" spans="1:7" x14ac:dyDescent="0.2">
      <c r="A33" s="5"/>
      <c r="B33" s="5"/>
      <c r="C33" s="39" t="s">
        <v>151</v>
      </c>
      <c r="D33" s="30">
        <f>D30+D23</f>
        <v>56</v>
      </c>
      <c r="E33" s="31"/>
      <c r="F33" s="30">
        <f>F30+F23</f>
        <v>237.30000000000004</v>
      </c>
      <c r="G33" s="40" t="str">
        <f>Détail!Z2</f>
        <v>EUR</v>
      </c>
    </row>
    <row r="34" spans="1:7" x14ac:dyDescent="0.2">
      <c r="A34" s="5"/>
      <c r="B34" s="5"/>
      <c r="C34" s="21"/>
      <c r="D34" s="22"/>
      <c r="E34" s="7"/>
      <c r="F34" s="9"/>
    </row>
    <row r="35" spans="1:7" x14ac:dyDescent="0.2">
      <c r="A35" s="5"/>
      <c r="B35" s="5"/>
      <c r="C35" s="5"/>
      <c r="D35" s="6"/>
      <c r="E35" s="7"/>
      <c r="F35" s="9"/>
    </row>
    <row r="36" spans="1:7" x14ac:dyDescent="0.2">
      <c r="A36" s="5"/>
      <c r="B36" s="5" t="s">
        <v>152</v>
      </c>
      <c r="D36" s="32" t="s">
        <v>153</v>
      </c>
      <c r="E36" s="7"/>
      <c r="F36" s="9"/>
    </row>
    <row r="38" spans="1:7" x14ac:dyDescent="0.2">
      <c r="B38" s="45" t="s">
        <v>154</v>
      </c>
    </row>
    <row r="39" spans="1:7" x14ac:dyDescent="0.2">
      <c r="B39" s="45" t="s">
        <v>155</v>
      </c>
    </row>
  </sheetData>
  <phoneticPr fontId="3" type="noConversion"/>
  <pageMargins left="0.78740157499999996" right="0.78740157499999996" top="0.984251969" bottom="0.984251969" header="0.4921259845" footer="0.4921259845"/>
  <pageSetup paperSize="9"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57"/>
  <sheetViews>
    <sheetView tabSelected="1" workbookViewId="0"/>
  </sheetViews>
  <sheetFormatPr defaultColWidth="11.42578125" defaultRowHeight="12.75" x14ac:dyDescent="0.2"/>
  <cols>
    <col min="1" max="1" width="8.85546875" style="44" bestFit="1" customWidth="1"/>
    <col min="2" max="2" width="9.140625" bestFit="1" customWidth="1"/>
    <col min="3" max="3" width="9" bestFit="1" customWidth="1"/>
    <col min="4" max="4" width="11.5703125" bestFit="1" customWidth="1"/>
    <col min="5" max="5" width="7.42578125" bestFit="1" customWidth="1"/>
    <col min="6" max="6" width="10.7109375" bestFit="1" customWidth="1"/>
    <col min="7" max="7" width="15.42578125" style="35" bestFit="1" customWidth="1"/>
    <col min="8" max="8" width="14.140625" bestFit="1" customWidth="1"/>
    <col min="9" max="9" width="8.140625" bestFit="1" customWidth="1"/>
    <col min="10" max="10" width="86.140625" bestFit="1" customWidth="1"/>
    <col min="11" max="11" width="38" bestFit="1" customWidth="1"/>
    <col min="12" max="12" width="30.42578125" bestFit="1" customWidth="1"/>
    <col min="13" max="13" width="11.140625" bestFit="1" customWidth="1"/>
    <col min="14" max="14" width="23.140625" bestFit="1" customWidth="1"/>
    <col min="15" max="15" width="15" customWidth="1"/>
    <col min="16" max="17" width="8.140625" bestFit="1" customWidth="1"/>
    <col min="18" max="18" width="7.85546875" bestFit="1" customWidth="1"/>
    <col min="19" max="19" width="11.5703125" style="42" bestFit="1" customWidth="1"/>
    <col min="20" max="20" width="11.5703125" bestFit="1" customWidth="1"/>
    <col min="21" max="21" width="10.28515625" style="42" bestFit="1" customWidth="1"/>
    <col min="22" max="22" width="8.7109375" style="1" bestFit="1" customWidth="1"/>
    <col min="23" max="23" width="15.5703125" style="42" bestFit="1" customWidth="1"/>
    <col min="24" max="24" width="8.5703125" style="33" bestFit="1" customWidth="1"/>
    <col min="25" max="25" width="13.28515625" style="42" bestFit="1" customWidth="1"/>
    <col min="26" max="26" width="9.140625" style="37" bestFit="1" customWidth="1"/>
    <col min="27" max="27" width="10" style="42" bestFit="1" customWidth="1"/>
    <col min="28" max="28" width="13.28515625" style="42" bestFit="1" customWidth="1"/>
    <col min="29" max="29" width="8" style="37" bestFit="1" customWidth="1"/>
  </cols>
  <sheetData>
    <row r="1" spans="1:29" s="52" customFormat="1" ht="38.25" x14ac:dyDescent="0.2">
      <c r="A1" s="46" t="s">
        <v>0</v>
      </c>
      <c r="B1" s="47" t="s">
        <v>1</v>
      </c>
      <c r="C1" s="47" t="s">
        <v>2</v>
      </c>
      <c r="D1" s="47" t="s">
        <v>3</v>
      </c>
      <c r="E1" s="47" t="s">
        <v>4</v>
      </c>
      <c r="F1" s="47" t="s">
        <v>5</v>
      </c>
      <c r="G1" s="48" t="s">
        <v>6</v>
      </c>
      <c r="H1" s="47" t="s">
        <v>7</v>
      </c>
      <c r="I1" s="47" t="s">
        <v>8</v>
      </c>
      <c r="J1" s="47" t="s">
        <v>9</v>
      </c>
      <c r="K1" s="47" t="s">
        <v>10</v>
      </c>
      <c r="L1" s="47" t="s">
        <v>11</v>
      </c>
      <c r="M1" s="47" t="s">
        <v>12</v>
      </c>
      <c r="N1" s="47" t="s">
        <v>13</v>
      </c>
      <c r="O1" s="47" t="s">
        <v>14</v>
      </c>
      <c r="P1" s="47" t="s">
        <v>15</v>
      </c>
      <c r="Q1" s="47" t="s">
        <v>16</v>
      </c>
      <c r="R1" s="47" t="s">
        <v>17</v>
      </c>
      <c r="S1" s="49" t="s">
        <v>18</v>
      </c>
      <c r="T1" s="47" t="s">
        <v>19</v>
      </c>
      <c r="U1" s="49" t="s">
        <v>20</v>
      </c>
      <c r="V1" s="50" t="s">
        <v>21</v>
      </c>
      <c r="W1" s="49" t="s">
        <v>22</v>
      </c>
      <c r="X1" s="51" t="s">
        <v>23</v>
      </c>
      <c r="Y1" s="41" t="s">
        <v>24</v>
      </c>
      <c r="Z1" s="43" t="s">
        <v>25</v>
      </c>
      <c r="AA1" s="41" t="s">
        <v>26</v>
      </c>
      <c r="AB1" s="41" t="s">
        <v>27</v>
      </c>
      <c r="AC1" s="47" t="s">
        <v>28</v>
      </c>
    </row>
    <row r="2" spans="1:29" x14ac:dyDescent="0.2">
      <c r="A2" s="44">
        <v>43102.933645833298</v>
      </c>
      <c r="B2" t="s">
        <v>29</v>
      </c>
      <c r="C2" t="s">
        <v>30</v>
      </c>
      <c r="D2" t="s">
        <v>31</v>
      </c>
      <c r="E2" t="s">
        <v>32</v>
      </c>
      <c r="G2" s="35">
        <v>43102.933645833298</v>
      </c>
      <c r="H2" t="s">
        <v>33</v>
      </c>
      <c r="J2" t="s">
        <v>34</v>
      </c>
      <c r="K2" t="s">
        <v>35</v>
      </c>
      <c r="N2" t="s">
        <v>36</v>
      </c>
      <c r="R2">
        <v>12</v>
      </c>
      <c r="S2" s="42">
        <v>7.99</v>
      </c>
      <c r="T2" t="s">
        <v>37</v>
      </c>
      <c r="U2" s="42">
        <v>9.99</v>
      </c>
      <c r="V2" s="1" t="s">
        <v>38</v>
      </c>
      <c r="W2" s="42">
        <v>9.99</v>
      </c>
      <c r="X2" s="33">
        <v>1</v>
      </c>
      <c r="Y2" s="42">
        <v>9.99</v>
      </c>
      <c r="Z2" s="37" t="s">
        <v>39</v>
      </c>
      <c r="AC2" s="37" t="s">
        <v>40</v>
      </c>
    </row>
    <row r="3" spans="1:29" x14ac:dyDescent="0.2">
      <c r="A3" s="44">
        <v>43102.933645833298</v>
      </c>
      <c r="B3" t="s">
        <v>29</v>
      </c>
      <c r="C3" t="s">
        <v>30</v>
      </c>
      <c r="D3" t="s">
        <v>31</v>
      </c>
      <c r="E3" t="s">
        <v>32</v>
      </c>
      <c r="G3" s="35">
        <v>43102.933645833298</v>
      </c>
      <c r="H3" t="s">
        <v>41</v>
      </c>
      <c r="J3" t="s">
        <v>42</v>
      </c>
      <c r="K3" t="s">
        <v>35</v>
      </c>
      <c r="N3" t="s">
        <v>36</v>
      </c>
      <c r="R3">
        <v>32</v>
      </c>
      <c r="S3" s="42">
        <v>7.99</v>
      </c>
      <c r="T3" t="s">
        <v>37</v>
      </c>
      <c r="U3" s="42">
        <v>9.99</v>
      </c>
      <c r="V3" s="1" t="s">
        <v>38</v>
      </c>
      <c r="W3" s="42">
        <v>9.99</v>
      </c>
      <c r="X3" s="33">
        <v>1</v>
      </c>
      <c r="Y3" s="42">
        <v>9.99</v>
      </c>
      <c r="Z3" s="37" t="s">
        <v>39</v>
      </c>
      <c r="AC3" s="37" t="s">
        <v>40</v>
      </c>
    </row>
    <row r="4" spans="1:29" x14ac:dyDescent="0.2">
      <c r="A4" s="44">
        <v>43103.715810185196</v>
      </c>
      <c r="B4" t="s">
        <v>29</v>
      </c>
      <c r="C4" t="s">
        <v>30</v>
      </c>
      <c r="D4" t="s">
        <v>31</v>
      </c>
      <c r="E4" t="s">
        <v>32</v>
      </c>
      <c r="G4" s="35">
        <v>43103.715810185196</v>
      </c>
      <c r="H4" t="s">
        <v>43</v>
      </c>
      <c r="J4" t="s">
        <v>44</v>
      </c>
      <c r="K4" t="s">
        <v>45</v>
      </c>
      <c r="N4" t="s">
        <v>46</v>
      </c>
      <c r="R4">
        <v>4</v>
      </c>
      <c r="S4" s="42">
        <v>11.99</v>
      </c>
      <c r="T4" t="s">
        <v>39</v>
      </c>
      <c r="U4" s="42">
        <v>6.46</v>
      </c>
      <c r="V4" s="1" t="s">
        <v>38</v>
      </c>
      <c r="W4" s="42">
        <v>6.46</v>
      </c>
      <c r="X4" s="33">
        <v>1</v>
      </c>
      <c r="Y4" s="42">
        <v>6.46</v>
      </c>
      <c r="Z4" s="37" t="s">
        <v>39</v>
      </c>
      <c r="AC4" s="37" t="s">
        <v>47</v>
      </c>
    </row>
    <row r="5" spans="1:29" x14ac:dyDescent="0.2">
      <c r="A5" s="44">
        <v>43104.0307986111</v>
      </c>
      <c r="B5" t="s">
        <v>29</v>
      </c>
      <c r="C5" t="s">
        <v>30</v>
      </c>
      <c r="D5" t="s">
        <v>31</v>
      </c>
      <c r="E5" t="s">
        <v>32</v>
      </c>
      <c r="G5" s="35">
        <v>43104.0307986111</v>
      </c>
      <c r="H5" t="s">
        <v>48</v>
      </c>
      <c r="J5" t="s">
        <v>49</v>
      </c>
      <c r="K5" t="s">
        <v>49</v>
      </c>
      <c r="N5" t="s">
        <v>50</v>
      </c>
      <c r="R5">
        <v>2</v>
      </c>
      <c r="S5" s="42">
        <v>7.99</v>
      </c>
      <c r="T5" t="s">
        <v>37</v>
      </c>
      <c r="U5" s="42">
        <v>9.99</v>
      </c>
      <c r="V5" s="1" t="s">
        <v>38</v>
      </c>
      <c r="W5" s="42">
        <v>9.99</v>
      </c>
      <c r="X5" s="33">
        <v>1</v>
      </c>
      <c r="Y5" s="42">
        <v>9.99</v>
      </c>
      <c r="Z5" s="37" t="s">
        <v>39</v>
      </c>
      <c r="AC5" s="37" t="s">
        <v>40</v>
      </c>
    </row>
    <row r="6" spans="1:29" x14ac:dyDescent="0.2">
      <c r="A6" s="44">
        <v>43105.887418981503</v>
      </c>
      <c r="B6" t="s">
        <v>29</v>
      </c>
      <c r="C6" t="s">
        <v>30</v>
      </c>
      <c r="D6" t="s">
        <v>31</v>
      </c>
      <c r="E6" t="s">
        <v>32</v>
      </c>
      <c r="G6" s="35">
        <v>43105.887418981503</v>
      </c>
      <c r="H6" t="s">
        <v>51</v>
      </c>
      <c r="J6" t="s">
        <v>52</v>
      </c>
      <c r="K6" t="s">
        <v>53</v>
      </c>
      <c r="N6" t="s">
        <v>54</v>
      </c>
      <c r="R6">
        <v>13</v>
      </c>
      <c r="S6" s="42">
        <v>7.99</v>
      </c>
      <c r="T6" t="s">
        <v>37</v>
      </c>
      <c r="U6" s="42">
        <v>9.99</v>
      </c>
      <c r="V6" s="1" t="s">
        <v>38</v>
      </c>
      <c r="W6" s="42">
        <v>9.99</v>
      </c>
      <c r="X6" s="33">
        <v>1</v>
      </c>
      <c r="Y6" s="42">
        <v>9.99</v>
      </c>
      <c r="Z6" s="37" t="s">
        <v>39</v>
      </c>
      <c r="AC6" s="37" t="s">
        <v>40</v>
      </c>
    </row>
    <row r="7" spans="1:29" x14ac:dyDescent="0.2">
      <c r="A7" s="44">
        <v>43106.4362384259</v>
      </c>
      <c r="B7" t="s">
        <v>29</v>
      </c>
      <c r="C7" t="s">
        <v>30</v>
      </c>
      <c r="D7" t="s">
        <v>31</v>
      </c>
      <c r="E7" t="s">
        <v>55</v>
      </c>
      <c r="G7" s="35">
        <v>43106.4362384259</v>
      </c>
      <c r="H7" t="s">
        <v>56</v>
      </c>
      <c r="J7" t="s">
        <v>57</v>
      </c>
      <c r="K7" t="s">
        <v>58</v>
      </c>
      <c r="N7" t="s">
        <v>46</v>
      </c>
      <c r="R7">
        <v>1</v>
      </c>
      <c r="S7" s="42">
        <v>14.99</v>
      </c>
      <c r="T7" t="s">
        <v>39</v>
      </c>
      <c r="U7" s="42">
        <v>8.07</v>
      </c>
      <c r="V7" s="1" t="s">
        <v>38</v>
      </c>
      <c r="W7" s="42">
        <v>8.07</v>
      </c>
      <c r="X7" s="33">
        <v>1</v>
      </c>
      <c r="Y7" s="42">
        <v>8.07</v>
      </c>
      <c r="Z7" s="37" t="s">
        <v>39</v>
      </c>
      <c r="AC7" s="37" t="s">
        <v>59</v>
      </c>
    </row>
    <row r="8" spans="1:29" x14ac:dyDescent="0.2">
      <c r="A8" s="44">
        <v>43106.592199074097</v>
      </c>
      <c r="B8" t="s">
        <v>29</v>
      </c>
      <c r="C8" t="s">
        <v>30</v>
      </c>
      <c r="D8" t="s">
        <v>31</v>
      </c>
      <c r="E8" t="s">
        <v>32</v>
      </c>
      <c r="G8" s="35">
        <v>43106.592199074097</v>
      </c>
      <c r="H8" t="s">
        <v>60</v>
      </c>
      <c r="J8" t="s">
        <v>61</v>
      </c>
      <c r="K8" t="s">
        <v>62</v>
      </c>
      <c r="N8" t="s">
        <v>63</v>
      </c>
      <c r="R8">
        <v>24</v>
      </c>
      <c r="S8" s="42">
        <v>11.99</v>
      </c>
      <c r="T8" t="s">
        <v>39</v>
      </c>
      <c r="U8" s="42">
        <v>6.46</v>
      </c>
      <c r="V8" s="1" t="s">
        <v>38</v>
      </c>
      <c r="W8" s="42">
        <v>6.46</v>
      </c>
      <c r="X8" s="33">
        <v>1</v>
      </c>
      <c r="Y8" s="42">
        <v>6.46</v>
      </c>
      <c r="Z8" s="37" t="s">
        <v>39</v>
      </c>
      <c r="AC8" s="37" t="s">
        <v>64</v>
      </c>
    </row>
    <row r="9" spans="1:29" x14ac:dyDescent="0.2">
      <c r="A9" s="44">
        <v>43110.841608796298</v>
      </c>
      <c r="B9" t="s">
        <v>29</v>
      </c>
      <c r="C9" t="s">
        <v>30</v>
      </c>
      <c r="D9" t="s">
        <v>31</v>
      </c>
      <c r="E9" t="s">
        <v>32</v>
      </c>
      <c r="G9" s="35">
        <v>43110.841608796298</v>
      </c>
      <c r="H9" t="s">
        <v>65</v>
      </c>
      <c r="J9" t="s">
        <v>66</v>
      </c>
      <c r="K9" t="s">
        <v>67</v>
      </c>
      <c r="N9" t="s">
        <v>68</v>
      </c>
      <c r="R9">
        <v>10</v>
      </c>
      <c r="S9" s="42">
        <v>11.99</v>
      </c>
      <c r="T9" t="s">
        <v>39</v>
      </c>
      <c r="U9" s="42">
        <v>6.46</v>
      </c>
      <c r="V9" s="1" t="s">
        <v>38</v>
      </c>
      <c r="W9" s="42">
        <v>6.46</v>
      </c>
      <c r="X9" s="33">
        <v>1</v>
      </c>
      <c r="Y9" s="42">
        <v>6.46</v>
      </c>
      <c r="Z9" s="37" t="s">
        <v>39</v>
      </c>
      <c r="AC9" s="37" t="s">
        <v>47</v>
      </c>
    </row>
    <row r="10" spans="1:29" x14ac:dyDescent="0.2">
      <c r="A10" s="44">
        <v>43115.399826388901</v>
      </c>
      <c r="B10" t="s">
        <v>29</v>
      </c>
      <c r="C10" t="s">
        <v>30</v>
      </c>
      <c r="D10" t="s">
        <v>31</v>
      </c>
      <c r="E10" t="s">
        <v>32</v>
      </c>
      <c r="G10" s="35">
        <v>43115.399826388901</v>
      </c>
      <c r="H10" t="s">
        <v>69</v>
      </c>
      <c r="J10" t="s">
        <v>70</v>
      </c>
      <c r="K10" t="s">
        <v>71</v>
      </c>
      <c r="N10" t="s">
        <v>72</v>
      </c>
      <c r="R10">
        <v>11</v>
      </c>
      <c r="S10" s="42">
        <v>11.99</v>
      </c>
      <c r="T10" t="s">
        <v>39</v>
      </c>
      <c r="U10" s="42">
        <v>6.46</v>
      </c>
      <c r="V10" s="1" t="s">
        <v>38</v>
      </c>
      <c r="W10" s="42">
        <v>6.46</v>
      </c>
      <c r="X10" s="33">
        <v>1</v>
      </c>
      <c r="Y10" s="42">
        <v>6.46</v>
      </c>
      <c r="Z10" s="37" t="s">
        <v>39</v>
      </c>
      <c r="AC10" s="37" t="s">
        <v>64</v>
      </c>
    </row>
    <row r="11" spans="1:29" x14ac:dyDescent="0.2">
      <c r="A11" s="44">
        <v>43115.399826388901</v>
      </c>
      <c r="B11" t="s">
        <v>29</v>
      </c>
      <c r="C11" t="s">
        <v>30</v>
      </c>
      <c r="D11" t="s">
        <v>31</v>
      </c>
      <c r="E11" t="s">
        <v>32</v>
      </c>
      <c r="G11" s="35">
        <v>43115.399826388901</v>
      </c>
      <c r="H11" t="s">
        <v>73</v>
      </c>
      <c r="J11" t="s">
        <v>74</v>
      </c>
      <c r="K11" t="s">
        <v>71</v>
      </c>
      <c r="N11" t="s">
        <v>72</v>
      </c>
      <c r="R11">
        <v>12</v>
      </c>
      <c r="S11" s="42">
        <v>11.99</v>
      </c>
      <c r="T11" t="s">
        <v>39</v>
      </c>
      <c r="U11" s="42">
        <v>6.46</v>
      </c>
      <c r="V11" s="1" t="s">
        <v>38</v>
      </c>
      <c r="W11" s="42">
        <v>6.46</v>
      </c>
      <c r="X11" s="33">
        <v>1</v>
      </c>
      <c r="Y11" s="42">
        <v>6.46</v>
      </c>
      <c r="Z11" s="37" t="s">
        <v>39</v>
      </c>
      <c r="AC11" s="37" t="s">
        <v>64</v>
      </c>
    </row>
    <row r="12" spans="1:29" x14ac:dyDescent="0.2">
      <c r="A12" s="44">
        <v>43125.914884259299</v>
      </c>
      <c r="B12" t="s">
        <v>29</v>
      </c>
      <c r="C12" t="s">
        <v>30</v>
      </c>
      <c r="D12" t="s">
        <v>31</v>
      </c>
      <c r="E12" t="s">
        <v>32</v>
      </c>
      <c r="G12" s="35">
        <v>43125.914884259299</v>
      </c>
      <c r="H12" t="s">
        <v>75</v>
      </c>
      <c r="J12" t="s">
        <v>76</v>
      </c>
      <c r="K12" t="s">
        <v>77</v>
      </c>
      <c r="N12" t="s">
        <v>78</v>
      </c>
      <c r="R12">
        <v>2</v>
      </c>
      <c r="S12" s="42">
        <v>0.79</v>
      </c>
      <c r="T12" t="s">
        <v>37</v>
      </c>
      <c r="U12" s="42">
        <v>0.99</v>
      </c>
      <c r="V12" s="1" t="s">
        <v>38</v>
      </c>
      <c r="W12" s="42">
        <v>0.99</v>
      </c>
      <c r="X12" s="33">
        <v>1</v>
      </c>
      <c r="Y12" s="42">
        <v>0.99</v>
      </c>
      <c r="Z12" s="37" t="s">
        <v>39</v>
      </c>
      <c r="AC12" s="37" t="s">
        <v>40</v>
      </c>
    </row>
    <row r="13" spans="1:29" x14ac:dyDescent="0.2">
      <c r="A13" s="44">
        <v>43103.954259259299</v>
      </c>
      <c r="B13" t="s">
        <v>29</v>
      </c>
      <c r="C13" t="s">
        <v>30</v>
      </c>
      <c r="D13" t="s">
        <v>79</v>
      </c>
      <c r="E13" t="s">
        <v>32</v>
      </c>
      <c r="G13" s="35">
        <v>43103.954259259299</v>
      </c>
      <c r="H13" t="s">
        <v>80</v>
      </c>
      <c r="J13" t="s">
        <v>81</v>
      </c>
      <c r="K13" t="s">
        <v>82</v>
      </c>
      <c r="L13" t="s">
        <v>83</v>
      </c>
      <c r="N13" t="s">
        <v>84</v>
      </c>
      <c r="O13" t="s">
        <v>85</v>
      </c>
      <c r="P13">
        <v>1</v>
      </c>
      <c r="Q13">
        <v>4</v>
      </c>
      <c r="R13">
        <v>1</v>
      </c>
      <c r="S13" s="42">
        <v>1.19</v>
      </c>
      <c r="T13" t="s">
        <v>39</v>
      </c>
      <c r="U13" s="42">
        <v>0.64</v>
      </c>
      <c r="V13" s="1" t="s">
        <v>38</v>
      </c>
      <c r="W13" s="42">
        <v>0.64</v>
      </c>
      <c r="X13" s="33">
        <v>1</v>
      </c>
      <c r="Y13" s="42">
        <v>0.64</v>
      </c>
      <c r="Z13" s="37" t="s">
        <v>39</v>
      </c>
      <c r="AC13" s="37" t="s">
        <v>64</v>
      </c>
    </row>
    <row r="14" spans="1:29" x14ac:dyDescent="0.2">
      <c r="A14" s="44">
        <v>43103.954259259299</v>
      </c>
      <c r="B14" t="s">
        <v>29</v>
      </c>
      <c r="C14" t="s">
        <v>30</v>
      </c>
      <c r="D14" t="s">
        <v>79</v>
      </c>
      <c r="E14" t="s">
        <v>32</v>
      </c>
      <c r="G14" s="35">
        <v>43103.954259259299</v>
      </c>
      <c r="H14" t="s">
        <v>80</v>
      </c>
      <c r="J14" t="s">
        <v>81</v>
      </c>
      <c r="K14" t="s">
        <v>82</v>
      </c>
      <c r="L14" t="s">
        <v>86</v>
      </c>
      <c r="N14" t="s">
        <v>84</v>
      </c>
      <c r="O14" t="s">
        <v>87</v>
      </c>
      <c r="P14">
        <v>1</v>
      </c>
      <c r="Q14">
        <v>1</v>
      </c>
      <c r="R14">
        <v>1</v>
      </c>
      <c r="S14" s="42">
        <v>1.19</v>
      </c>
      <c r="T14" t="s">
        <v>39</v>
      </c>
      <c r="U14" s="42">
        <v>0.64</v>
      </c>
      <c r="V14" s="1" t="s">
        <v>38</v>
      </c>
      <c r="W14" s="42">
        <v>0.64</v>
      </c>
      <c r="X14" s="33">
        <v>1</v>
      </c>
      <c r="Y14" s="42">
        <v>0.64</v>
      </c>
      <c r="Z14" s="37" t="s">
        <v>39</v>
      </c>
      <c r="AC14" s="37" t="s">
        <v>64</v>
      </c>
    </row>
    <row r="15" spans="1:29" x14ac:dyDescent="0.2">
      <c r="A15" s="44">
        <v>43103.954259259299</v>
      </c>
      <c r="B15" t="s">
        <v>29</v>
      </c>
      <c r="C15" t="s">
        <v>30</v>
      </c>
      <c r="D15" t="s">
        <v>79</v>
      </c>
      <c r="E15" t="s">
        <v>32</v>
      </c>
      <c r="G15" s="35">
        <v>43103.954259259299</v>
      </c>
      <c r="H15" t="s">
        <v>80</v>
      </c>
      <c r="J15" t="s">
        <v>81</v>
      </c>
      <c r="K15" t="s">
        <v>82</v>
      </c>
      <c r="L15" t="s">
        <v>88</v>
      </c>
      <c r="N15" t="s">
        <v>84</v>
      </c>
      <c r="O15" t="s">
        <v>89</v>
      </c>
      <c r="P15">
        <v>1</v>
      </c>
      <c r="Q15">
        <v>6</v>
      </c>
      <c r="R15">
        <v>1</v>
      </c>
      <c r="S15" s="42">
        <v>1.19</v>
      </c>
      <c r="T15" t="s">
        <v>39</v>
      </c>
      <c r="U15" s="42">
        <v>0.64</v>
      </c>
      <c r="V15" s="1" t="s">
        <v>38</v>
      </c>
      <c r="W15" s="42">
        <v>0.64</v>
      </c>
      <c r="X15" s="33">
        <v>1</v>
      </c>
      <c r="Y15" s="42">
        <v>0.64</v>
      </c>
      <c r="Z15" s="37" t="s">
        <v>39</v>
      </c>
      <c r="AC15" s="37" t="s">
        <v>64</v>
      </c>
    </row>
    <row r="16" spans="1:29" x14ac:dyDescent="0.2">
      <c r="A16" s="44">
        <v>43107.7160532407</v>
      </c>
      <c r="B16" t="s">
        <v>29</v>
      </c>
      <c r="C16" t="s">
        <v>30</v>
      </c>
      <c r="D16" t="s">
        <v>79</v>
      </c>
      <c r="E16" t="s">
        <v>32</v>
      </c>
      <c r="G16" s="35">
        <v>43107.7160532407</v>
      </c>
      <c r="H16" t="s">
        <v>90</v>
      </c>
      <c r="J16" t="s">
        <v>91</v>
      </c>
      <c r="K16" t="s">
        <v>92</v>
      </c>
      <c r="L16" t="s">
        <v>93</v>
      </c>
      <c r="N16" t="s">
        <v>94</v>
      </c>
      <c r="O16" t="s">
        <v>95</v>
      </c>
      <c r="P16">
        <v>1</v>
      </c>
      <c r="Q16">
        <v>5</v>
      </c>
      <c r="R16">
        <v>1</v>
      </c>
      <c r="S16" s="42">
        <v>1.19</v>
      </c>
      <c r="T16" t="s">
        <v>39</v>
      </c>
      <c r="U16" s="42">
        <v>0.64</v>
      </c>
      <c r="V16" s="1" t="s">
        <v>38</v>
      </c>
      <c r="W16" s="42">
        <v>0.64</v>
      </c>
      <c r="X16" s="33">
        <v>1</v>
      </c>
      <c r="Y16" s="42">
        <v>0.64</v>
      </c>
      <c r="Z16" s="37" t="s">
        <v>39</v>
      </c>
      <c r="AC16" s="37" t="s">
        <v>64</v>
      </c>
    </row>
    <row r="17" spans="1:29" x14ac:dyDescent="0.2">
      <c r="A17" s="44">
        <v>43108.682025463</v>
      </c>
      <c r="B17" t="s">
        <v>29</v>
      </c>
      <c r="C17" t="s">
        <v>30</v>
      </c>
      <c r="D17" t="s">
        <v>79</v>
      </c>
      <c r="E17" t="s">
        <v>32</v>
      </c>
      <c r="G17" s="35">
        <v>43108.682025463</v>
      </c>
      <c r="H17" t="s">
        <v>96</v>
      </c>
      <c r="J17" t="s">
        <v>97</v>
      </c>
      <c r="K17" t="s">
        <v>98</v>
      </c>
      <c r="L17" t="s">
        <v>99</v>
      </c>
      <c r="N17" t="s">
        <v>72</v>
      </c>
      <c r="O17" t="s">
        <v>100</v>
      </c>
      <c r="P17">
        <v>1</v>
      </c>
      <c r="Q17">
        <v>12</v>
      </c>
      <c r="R17">
        <v>1</v>
      </c>
      <c r="S17" s="42">
        <v>1.19</v>
      </c>
      <c r="T17" t="s">
        <v>39</v>
      </c>
      <c r="U17" s="42">
        <v>0.64</v>
      </c>
      <c r="V17" s="1" t="s">
        <v>38</v>
      </c>
      <c r="W17" s="42">
        <v>0.64</v>
      </c>
      <c r="X17" s="33">
        <v>1</v>
      </c>
      <c r="Y17" s="42">
        <v>0.64</v>
      </c>
      <c r="Z17" s="37" t="s">
        <v>39</v>
      </c>
      <c r="AC17" s="37" t="s">
        <v>64</v>
      </c>
    </row>
    <row r="18" spans="1:29" x14ac:dyDescent="0.2">
      <c r="A18" s="44">
        <v>43108.682025463</v>
      </c>
      <c r="B18" t="s">
        <v>29</v>
      </c>
      <c r="C18" t="s">
        <v>30</v>
      </c>
      <c r="D18" t="s">
        <v>79</v>
      </c>
      <c r="E18" t="s">
        <v>32</v>
      </c>
      <c r="G18" s="35">
        <v>43108.682025463</v>
      </c>
      <c r="H18" t="s">
        <v>101</v>
      </c>
      <c r="J18" t="s">
        <v>102</v>
      </c>
      <c r="K18" t="s">
        <v>98</v>
      </c>
      <c r="L18" t="s">
        <v>103</v>
      </c>
      <c r="N18" t="s">
        <v>104</v>
      </c>
      <c r="O18" t="s">
        <v>105</v>
      </c>
      <c r="P18">
        <v>1</v>
      </c>
      <c r="Q18">
        <v>2</v>
      </c>
      <c r="R18">
        <v>1</v>
      </c>
      <c r="S18" s="42">
        <v>1.19</v>
      </c>
      <c r="T18" t="s">
        <v>39</v>
      </c>
      <c r="U18" s="42">
        <v>0.64</v>
      </c>
      <c r="V18" s="1" t="s">
        <v>38</v>
      </c>
      <c r="W18" s="42">
        <v>0.64</v>
      </c>
      <c r="X18" s="33">
        <v>1</v>
      </c>
      <c r="Y18" s="42">
        <v>0.64</v>
      </c>
      <c r="Z18" s="37" t="s">
        <v>39</v>
      </c>
      <c r="AC18" s="37" t="s">
        <v>64</v>
      </c>
    </row>
    <row r="19" spans="1:29" x14ac:dyDescent="0.2">
      <c r="A19" s="44">
        <v>43112.971527777801</v>
      </c>
      <c r="B19" t="s">
        <v>29</v>
      </c>
      <c r="C19" t="s">
        <v>30</v>
      </c>
      <c r="D19" t="s">
        <v>79</v>
      </c>
      <c r="E19" t="s">
        <v>32</v>
      </c>
      <c r="G19" s="35">
        <v>43112.971527777801</v>
      </c>
      <c r="H19" t="s">
        <v>106</v>
      </c>
      <c r="J19" t="s">
        <v>107</v>
      </c>
      <c r="K19" t="s">
        <v>98</v>
      </c>
      <c r="L19" t="s">
        <v>108</v>
      </c>
      <c r="N19" t="s">
        <v>109</v>
      </c>
      <c r="O19" t="s">
        <v>110</v>
      </c>
      <c r="P19">
        <v>1</v>
      </c>
      <c r="Q19">
        <v>7</v>
      </c>
      <c r="R19">
        <v>1</v>
      </c>
      <c r="S19" s="42">
        <v>1.19</v>
      </c>
      <c r="T19" t="s">
        <v>39</v>
      </c>
      <c r="U19" s="42">
        <v>0.64</v>
      </c>
      <c r="V19" s="1" t="s">
        <v>38</v>
      </c>
      <c r="W19" s="42">
        <v>0.64</v>
      </c>
      <c r="X19" s="33">
        <v>1</v>
      </c>
      <c r="Y19" s="42">
        <v>0.64</v>
      </c>
      <c r="Z19" s="37" t="s">
        <v>39</v>
      </c>
      <c r="AC19" s="37" t="s">
        <v>64</v>
      </c>
    </row>
    <row r="20" spans="1:29" x14ac:dyDescent="0.2">
      <c r="A20" s="44">
        <v>43118.5620486111</v>
      </c>
      <c r="B20" t="s">
        <v>29</v>
      </c>
      <c r="C20" t="s">
        <v>30</v>
      </c>
      <c r="D20" t="s">
        <v>79</v>
      </c>
      <c r="E20" t="s">
        <v>32</v>
      </c>
      <c r="G20" s="35">
        <v>43118.5620486111</v>
      </c>
      <c r="H20" t="s">
        <v>111</v>
      </c>
      <c r="J20" t="s">
        <v>112</v>
      </c>
      <c r="K20" t="s">
        <v>113</v>
      </c>
      <c r="L20" t="s">
        <v>114</v>
      </c>
      <c r="N20" t="s">
        <v>113</v>
      </c>
      <c r="O20" t="s">
        <v>115</v>
      </c>
      <c r="P20">
        <v>2</v>
      </c>
      <c r="Q20">
        <v>15</v>
      </c>
      <c r="R20">
        <v>1</v>
      </c>
      <c r="S20" s="42">
        <v>1.19</v>
      </c>
      <c r="T20" t="s">
        <v>39</v>
      </c>
      <c r="U20" s="42">
        <v>0.64</v>
      </c>
      <c r="V20" s="1" t="s">
        <v>38</v>
      </c>
      <c r="W20" s="42">
        <v>0.64</v>
      </c>
      <c r="X20" s="33">
        <v>1</v>
      </c>
      <c r="Y20" s="42">
        <v>0.64</v>
      </c>
      <c r="Z20" s="37" t="s">
        <v>39</v>
      </c>
      <c r="AC20" s="37" t="s">
        <v>116</v>
      </c>
    </row>
    <row r="21" spans="1:29" x14ac:dyDescent="0.2">
      <c r="A21" s="44">
        <v>43125.864212963003</v>
      </c>
      <c r="B21" t="s">
        <v>29</v>
      </c>
      <c r="C21" t="s">
        <v>30</v>
      </c>
      <c r="D21" t="s">
        <v>79</v>
      </c>
      <c r="E21" t="s">
        <v>32</v>
      </c>
      <c r="G21" s="35">
        <v>43125.864212963003</v>
      </c>
      <c r="H21" t="s">
        <v>117</v>
      </c>
      <c r="J21" t="s">
        <v>118</v>
      </c>
      <c r="K21" t="s">
        <v>119</v>
      </c>
      <c r="L21" t="s">
        <v>120</v>
      </c>
      <c r="N21" t="s">
        <v>121</v>
      </c>
      <c r="O21" t="s">
        <v>122</v>
      </c>
      <c r="P21">
        <v>1</v>
      </c>
      <c r="Q21">
        <v>5</v>
      </c>
      <c r="R21">
        <v>1</v>
      </c>
      <c r="S21" s="42">
        <v>1.19</v>
      </c>
      <c r="T21" t="s">
        <v>39</v>
      </c>
      <c r="U21" s="42">
        <v>0.64</v>
      </c>
      <c r="V21" s="1" t="s">
        <v>38</v>
      </c>
      <c r="W21" s="42">
        <v>0.64</v>
      </c>
      <c r="X21" s="33">
        <v>1</v>
      </c>
      <c r="Y21" s="42">
        <v>0.64</v>
      </c>
      <c r="Z21" s="37" t="s">
        <v>39</v>
      </c>
      <c r="AC21" s="37" t="s">
        <v>64</v>
      </c>
    </row>
    <row r="22" spans="1:29" x14ac:dyDescent="0.2">
      <c r="A22" s="44">
        <v>43125.864212963003</v>
      </c>
      <c r="B22" t="s">
        <v>29</v>
      </c>
      <c r="C22" t="s">
        <v>30</v>
      </c>
      <c r="D22" t="s">
        <v>79</v>
      </c>
      <c r="E22" t="s">
        <v>32</v>
      </c>
      <c r="G22" s="35">
        <v>43125.864212963003</v>
      </c>
      <c r="H22" t="s">
        <v>123</v>
      </c>
      <c r="J22" t="s">
        <v>124</v>
      </c>
      <c r="K22" t="s">
        <v>119</v>
      </c>
      <c r="L22" t="s">
        <v>125</v>
      </c>
      <c r="N22" t="s">
        <v>121</v>
      </c>
      <c r="O22" t="s">
        <v>126</v>
      </c>
      <c r="P22">
        <v>1</v>
      </c>
      <c r="Q22">
        <v>2</v>
      </c>
      <c r="R22">
        <v>1</v>
      </c>
      <c r="S22" s="42">
        <v>1.19</v>
      </c>
      <c r="T22" t="s">
        <v>39</v>
      </c>
      <c r="U22" s="42">
        <v>0.64</v>
      </c>
      <c r="V22" s="1" t="s">
        <v>38</v>
      </c>
      <c r="W22" s="42">
        <v>0.64</v>
      </c>
      <c r="X22" s="33">
        <v>1</v>
      </c>
      <c r="Y22" s="42">
        <v>0.64</v>
      </c>
      <c r="Z22" s="37" t="s">
        <v>39</v>
      </c>
      <c r="AC22" s="37" t="s">
        <v>64</v>
      </c>
    </row>
    <row r="23" spans="1:29" x14ac:dyDescent="0.2">
      <c r="A23" s="44">
        <v>43126.777534722198</v>
      </c>
      <c r="B23" t="s">
        <v>29</v>
      </c>
      <c r="C23" t="s">
        <v>30</v>
      </c>
      <c r="D23" t="s">
        <v>79</v>
      </c>
      <c r="E23" t="s">
        <v>32</v>
      </c>
      <c r="G23" s="35">
        <v>43126.777534722198</v>
      </c>
      <c r="H23" t="s">
        <v>127</v>
      </c>
      <c r="J23" t="s">
        <v>128</v>
      </c>
      <c r="K23" t="s">
        <v>129</v>
      </c>
      <c r="L23" t="s">
        <v>130</v>
      </c>
      <c r="N23" t="s">
        <v>131</v>
      </c>
      <c r="O23" t="s">
        <v>132</v>
      </c>
      <c r="P23">
        <v>1</v>
      </c>
      <c r="Q23">
        <v>1</v>
      </c>
      <c r="R23">
        <v>1</v>
      </c>
      <c r="S23" s="42">
        <v>1.19</v>
      </c>
      <c r="T23" t="s">
        <v>39</v>
      </c>
      <c r="U23" s="42">
        <v>0.64</v>
      </c>
      <c r="V23" s="1" t="s">
        <v>38</v>
      </c>
      <c r="W23" s="42">
        <v>0.64</v>
      </c>
      <c r="X23" s="33">
        <v>1</v>
      </c>
      <c r="Y23" s="42">
        <v>0.64</v>
      </c>
      <c r="Z23" s="37" t="s">
        <v>39</v>
      </c>
      <c r="AC23" s="37" t="s">
        <v>64</v>
      </c>
    </row>
    <row r="24" spans="1:29" x14ac:dyDescent="0.2">
      <c r="A24" s="44">
        <v>43127.698796296303</v>
      </c>
      <c r="B24" t="s">
        <v>29</v>
      </c>
      <c r="C24" t="s">
        <v>30</v>
      </c>
      <c r="D24" t="s">
        <v>79</v>
      </c>
      <c r="E24" t="s">
        <v>32</v>
      </c>
      <c r="G24" s="35">
        <v>43127.698796296303</v>
      </c>
      <c r="H24" t="s">
        <v>133</v>
      </c>
      <c r="J24" t="s">
        <v>134</v>
      </c>
      <c r="K24" t="s">
        <v>134</v>
      </c>
      <c r="L24" t="s">
        <v>135</v>
      </c>
      <c r="N24" t="s">
        <v>136</v>
      </c>
      <c r="O24" t="s">
        <v>137</v>
      </c>
      <c r="P24">
        <v>1</v>
      </c>
      <c r="Q24">
        <v>6</v>
      </c>
      <c r="R24">
        <v>1</v>
      </c>
      <c r="S24" s="42">
        <v>1.19</v>
      </c>
      <c r="T24" t="s">
        <v>39</v>
      </c>
      <c r="U24" s="42">
        <v>0.64</v>
      </c>
      <c r="V24" s="1" t="s">
        <v>38</v>
      </c>
      <c r="W24" s="42">
        <v>0.64</v>
      </c>
      <c r="X24" s="33">
        <v>1</v>
      </c>
      <c r="Y24" s="42">
        <v>0.64</v>
      </c>
      <c r="Z24" s="37" t="s">
        <v>39</v>
      </c>
      <c r="AC24" s="37" t="s">
        <v>47</v>
      </c>
    </row>
    <row r="25" spans="1:29" s="37" customFormat="1" x14ac:dyDescent="0.2">
      <c r="A25" s="44">
        <v>43070.673599537004</v>
      </c>
      <c r="B25" s="37" t="s">
        <v>29</v>
      </c>
      <c r="C25" s="37" t="s">
        <v>30</v>
      </c>
      <c r="D25" s="37" t="s">
        <v>31</v>
      </c>
      <c r="E25" s="37" t="s">
        <v>32</v>
      </c>
      <c r="G25" s="35">
        <v>43070.673599537004</v>
      </c>
      <c r="H25" s="37" t="s">
        <v>156</v>
      </c>
      <c r="J25" s="37" t="s">
        <v>157</v>
      </c>
      <c r="K25" s="37" t="s">
        <v>158</v>
      </c>
      <c r="N25" s="37" t="s">
        <v>159</v>
      </c>
      <c r="R25" s="37">
        <v>7</v>
      </c>
      <c r="S25" s="42">
        <v>11.99</v>
      </c>
      <c r="T25" s="37" t="s">
        <v>39</v>
      </c>
      <c r="U25" s="42">
        <v>6.46</v>
      </c>
      <c r="V25" s="1" t="s">
        <v>38</v>
      </c>
      <c r="W25" s="42">
        <v>6.46</v>
      </c>
      <c r="X25" s="33">
        <v>1</v>
      </c>
      <c r="Y25" s="42">
        <v>6.46</v>
      </c>
      <c r="Z25" s="37" t="s">
        <v>39</v>
      </c>
      <c r="AA25" s="42"/>
      <c r="AB25" s="42"/>
      <c r="AC25" s="37" t="s">
        <v>64</v>
      </c>
    </row>
    <row r="26" spans="1:29" s="37" customFormat="1" x14ac:dyDescent="0.2">
      <c r="A26" s="44">
        <v>43073.741655092599</v>
      </c>
      <c r="B26" s="37" t="s">
        <v>29</v>
      </c>
      <c r="C26" s="37" t="s">
        <v>30</v>
      </c>
      <c r="D26" s="37" t="s">
        <v>31</v>
      </c>
      <c r="E26" s="37" t="s">
        <v>32</v>
      </c>
      <c r="G26" s="35">
        <v>43073.741655092599</v>
      </c>
      <c r="H26" s="37" t="s">
        <v>160</v>
      </c>
      <c r="J26" s="37" t="s">
        <v>161</v>
      </c>
      <c r="K26" s="37" t="s">
        <v>162</v>
      </c>
      <c r="N26" s="37" t="s">
        <v>163</v>
      </c>
      <c r="R26" s="37">
        <v>9</v>
      </c>
      <c r="S26" s="42">
        <v>7.99</v>
      </c>
      <c r="T26" s="37" t="s">
        <v>37</v>
      </c>
      <c r="U26" s="42">
        <v>9.99</v>
      </c>
      <c r="V26" s="1" t="s">
        <v>38</v>
      </c>
      <c r="W26" s="42">
        <v>9.99</v>
      </c>
      <c r="X26" s="33">
        <v>1</v>
      </c>
      <c r="Y26" s="42">
        <v>9.99</v>
      </c>
      <c r="Z26" s="37" t="s">
        <v>39</v>
      </c>
      <c r="AA26" s="42"/>
      <c r="AB26" s="42"/>
      <c r="AC26" s="37" t="s">
        <v>40</v>
      </c>
    </row>
    <row r="27" spans="1:29" s="37" customFormat="1" x14ac:dyDescent="0.2">
      <c r="A27" s="44">
        <v>43075.720949074101</v>
      </c>
      <c r="B27" s="37" t="s">
        <v>29</v>
      </c>
      <c r="C27" s="37" t="s">
        <v>30</v>
      </c>
      <c r="D27" s="37" t="s">
        <v>31</v>
      </c>
      <c r="E27" s="37" t="s">
        <v>32</v>
      </c>
      <c r="G27" s="35">
        <v>43075.720949074101</v>
      </c>
      <c r="H27" s="37" t="s">
        <v>164</v>
      </c>
      <c r="J27" s="37" t="s">
        <v>165</v>
      </c>
      <c r="K27" s="37" t="s">
        <v>166</v>
      </c>
      <c r="N27" s="37" t="s">
        <v>166</v>
      </c>
      <c r="R27" s="37">
        <v>15</v>
      </c>
      <c r="S27" s="42">
        <v>11.99</v>
      </c>
      <c r="T27" s="37" t="s">
        <v>39</v>
      </c>
      <c r="U27" s="42">
        <v>6.46</v>
      </c>
      <c r="V27" s="1" t="s">
        <v>38</v>
      </c>
      <c r="W27" s="42">
        <v>6.46</v>
      </c>
      <c r="X27" s="33">
        <v>1</v>
      </c>
      <c r="Y27" s="42">
        <v>6.46</v>
      </c>
      <c r="Z27" s="37" t="s">
        <v>39</v>
      </c>
      <c r="AA27" s="42"/>
      <c r="AB27" s="42"/>
      <c r="AC27" s="37" t="s">
        <v>116</v>
      </c>
    </row>
    <row r="28" spans="1:29" s="37" customFormat="1" x14ac:dyDescent="0.2">
      <c r="A28" s="44">
        <v>43076.747326388897</v>
      </c>
      <c r="B28" s="37" t="s">
        <v>29</v>
      </c>
      <c r="C28" s="37" t="s">
        <v>30</v>
      </c>
      <c r="D28" s="37" t="s">
        <v>31</v>
      </c>
      <c r="E28" s="37" t="s">
        <v>32</v>
      </c>
      <c r="G28" s="35">
        <v>43076.747326388897</v>
      </c>
      <c r="H28" s="37" t="s">
        <v>167</v>
      </c>
      <c r="J28" s="37" t="s">
        <v>168</v>
      </c>
      <c r="K28" s="37" t="s">
        <v>169</v>
      </c>
      <c r="N28" s="37" t="s">
        <v>169</v>
      </c>
      <c r="R28" s="37">
        <v>14</v>
      </c>
      <c r="S28" s="42">
        <v>11.99</v>
      </c>
      <c r="T28" s="37" t="s">
        <v>39</v>
      </c>
      <c r="U28" s="42">
        <v>6.46</v>
      </c>
      <c r="V28" s="1" t="s">
        <v>38</v>
      </c>
      <c r="W28" s="42">
        <v>6.46</v>
      </c>
      <c r="X28" s="33">
        <v>1</v>
      </c>
      <c r="Y28" s="42">
        <v>6.46</v>
      </c>
      <c r="Z28" s="37" t="s">
        <v>39</v>
      </c>
      <c r="AA28" s="42"/>
      <c r="AB28" s="42"/>
      <c r="AC28" s="37" t="s">
        <v>64</v>
      </c>
    </row>
    <row r="29" spans="1:29" s="37" customFormat="1" x14ac:dyDescent="0.2">
      <c r="A29" s="44">
        <v>43077.490196759303</v>
      </c>
      <c r="B29" s="37" t="s">
        <v>29</v>
      </c>
      <c r="C29" s="37" t="s">
        <v>30</v>
      </c>
      <c r="D29" s="37" t="s">
        <v>31</v>
      </c>
      <c r="E29" s="37" t="s">
        <v>32</v>
      </c>
      <c r="G29" s="35">
        <v>43077.490196759303</v>
      </c>
      <c r="H29" s="37" t="s">
        <v>170</v>
      </c>
      <c r="J29" s="37" t="s">
        <v>171</v>
      </c>
      <c r="K29" s="37" t="s">
        <v>172</v>
      </c>
      <c r="N29" s="37" t="s">
        <v>173</v>
      </c>
      <c r="R29" s="37">
        <v>11</v>
      </c>
      <c r="S29" s="42">
        <v>11.99</v>
      </c>
      <c r="T29" s="37" t="s">
        <v>39</v>
      </c>
      <c r="U29" s="42">
        <v>6.46</v>
      </c>
      <c r="V29" s="1" t="s">
        <v>38</v>
      </c>
      <c r="W29" s="42">
        <v>6.46</v>
      </c>
      <c r="X29" s="33">
        <v>1</v>
      </c>
      <c r="Y29" s="42">
        <v>6.46</v>
      </c>
      <c r="Z29" s="37" t="s">
        <v>39</v>
      </c>
      <c r="AA29" s="42"/>
      <c r="AB29" s="42"/>
      <c r="AC29" s="37" t="s">
        <v>47</v>
      </c>
    </row>
    <row r="30" spans="1:29" s="37" customFormat="1" x14ac:dyDescent="0.2">
      <c r="A30" s="44">
        <v>43083.534016203703</v>
      </c>
      <c r="B30" s="37" t="s">
        <v>29</v>
      </c>
      <c r="C30" s="37" t="s">
        <v>30</v>
      </c>
      <c r="D30" s="37" t="s">
        <v>31</v>
      </c>
      <c r="E30" s="37" t="s">
        <v>32</v>
      </c>
      <c r="G30" s="35">
        <v>43083.534016203703</v>
      </c>
      <c r="H30" s="37" t="s">
        <v>174</v>
      </c>
      <c r="J30" s="37" t="s">
        <v>175</v>
      </c>
      <c r="K30" s="37" t="s">
        <v>176</v>
      </c>
      <c r="N30" s="37" t="s">
        <v>177</v>
      </c>
      <c r="R30" s="37">
        <v>6</v>
      </c>
      <c r="S30" s="42">
        <v>11.99</v>
      </c>
      <c r="T30" s="37" t="s">
        <v>39</v>
      </c>
      <c r="U30" s="42">
        <v>6.46</v>
      </c>
      <c r="V30" s="1" t="s">
        <v>38</v>
      </c>
      <c r="W30" s="42">
        <v>6.46</v>
      </c>
      <c r="X30" s="33">
        <v>1</v>
      </c>
      <c r="Y30" s="42">
        <v>6.46</v>
      </c>
      <c r="Z30" s="37" t="s">
        <v>39</v>
      </c>
      <c r="AA30" s="42"/>
      <c r="AB30" s="42"/>
      <c r="AC30" s="37" t="s">
        <v>64</v>
      </c>
    </row>
    <row r="31" spans="1:29" s="37" customFormat="1" x14ac:dyDescent="0.2">
      <c r="A31" s="44">
        <v>43084.422349537002</v>
      </c>
      <c r="B31" s="37" t="s">
        <v>29</v>
      </c>
      <c r="C31" s="37" t="s">
        <v>30</v>
      </c>
      <c r="D31" s="37" t="s">
        <v>31</v>
      </c>
      <c r="E31" s="37" t="s">
        <v>32</v>
      </c>
      <c r="G31" s="35">
        <v>43084.422349537002</v>
      </c>
      <c r="H31" s="37" t="s">
        <v>178</v>
      </c>
      <c r="J31" s="37" t="s">
        <v>179</v>
      </c>
      <c r="K31" s="37" t="s">
        <v>180</v>
      </c>
      <c r="N31" s="37" t="s">
        <v>68</v>
      </c>
      <c r="R31" s="37">
        <v>15</v>
      </c>
      <c r="S31" s="42">
        <v>11.99</v>
      </c>
      <c r="T31" s="37" t="s">
        <v>39</v>
      </c>
      <c r="U31" s="42">
        <v>6.46</v>
      </c>
      <c r="V31" s="1" t="s">
        <v>38</v>
      </c>
      <c r="W31" s="42">
        <v>6.46</v>
      </c>
      <c r="X31" s="33">
        <v>1</v>
      </c>
      <c r="Y31" s="42">
        <v>6.46</v>
      </c>
      <c r="Z31" s="37" t="s">
        <v>39</v>
      </c>
      <c r="AA31" s="42"/>
      <c r="AB31" s="42"/>
      <c r="AC31" s="37" t="s">
        <v>47</v>
      </c>
    </row>
    <row r="32" spans="1:29" s="37" customFormat="1" x14ac:dyDescent="0.2">
      <c r="A32" s="44">
        <v>43084.422349537002</v>
      </c>
      <c r="B32" s="37" t="s">
        <v>29</v>
      </c>
      <c r="C32" s="37" t="s">
        <v>30</v>
      </c>
      <c r="D32" s="37" t="s">
        <v>31</v>
      </c>
      <c r="E32" s="37" t="s">
        <v>32</v>
      </c>
      <c r="G32" s="35">
        <v>43084.422349537002</v>
      </c>
      <c r="H32" s="37" t="s">
        <v>181</v>
      </c>
      <c r="J32" s="37" t="s">
        <v>182</v>
      </c>
      <c r="K32" s="37" t="s">
        <v>180</v>
      </c>
      <c r="N32" s="37" t="s">
        <v>183</v>
      </c>
      <c r="R32" s="37">
        <v>7</v>
      </c>
      <c r="S32" s="42">
        <v>11.99</v>
      </c>
      <c r="T32" s="37" t="s">
        <v>39</v>
      </c>
      <c r="U32" s="42">
        <v>6.46</v>
      </c>
      <c r="V32" s="1" t="s">
        <v>38</v>
      </c>
      <c r="W32" s="42">
        <v>6.46</v>
      </c>
      <c r="X32" s="33">
        <v>1</v>
      </c>
      <c r="Y32" s="42">
        <v>6.46</v>
      </c>
      <c r="Z32" s="37" t="s">
        <v>39</v>
      </c>
      <c r="AA32" s="42"/>
      <c r="AB32" s="42"/>
      <c r="AC32" s="37" t="s">
        <v>47</v>
      </c>
    </row>
    <row r="33" spans="1:29" s="37" customFormat="1" x14ac:dyDescent="0.2">
      <c r="A33" s="44">
        <v>43091.439201388901</v>
      </c>
      <c r="B33" s="37" t="s">
        <v>29</v>
      </c>
      <c r="C33" s="37" t="s">
        <v>30</v>
      </c>
      <c r="D33" s="37" t="s">
        <v>31</v>
      </c>
      <c r="E33" s="37" t="s">
        <v>32</v>
      </c>
      <c r="G33" s="35">
        <v>43091.439201388901</v>
      </c>
      <c r="H33" s="37" t="s">
        <v>184</v>
      </c>
      <c r="J33" s="37" t="s">
        <v>185</v>
      </c>
      <c r="K33" s="37" t="s">
        <v>186</v>
      </c>
      <c r="N33" s="37" t="s">
        <v>187</v>
      </c>
      <c r="R33" s="37">
        <v>11</v>
      </c>
      <c r="S33" s="42">
        <v>7.99</v>
      </c>
      <c r="T33" s="37" t="s">
        <v>37</v>
      </c>
      <c r="U33" s="42">
        <v>9.99</v>
      </c>
      <c r="V33" s="1" t="s">
        <v>38</v>
      </c>
      <c r="W33" s="42">
        <v>9.99</v>
      </c>
      <c r="X33" s="33">
        <v>1</v>
      </c>
      <c r="Y33" s="42">
        <v>9.99</v>
      </c>
      <c r="Z33" s="37" t="s">
        <v>39</v>
      </c>
      <c r="AA33" s="42"/>
      <c r="AB33" s="42"/>
      <c r="AC33" s="37" t="s">
        <v>40</v>
      </c>
    </row>
    <row r="34" spans="1:29" s="37" customFormat="1" x14ac:dyDescent="0.2">
      <c r="A34" s="44">
        <v>43091.446250000001</v>
      </c>
      <c r="B34" s="37" t="s">
        <v>29</v>
      </c>
      <c r="C34" s="37" t="s">
        <v>30</v>
      </c>
      <c r="D34" s="37" t="s">
        <v>31</v>
      </c>
      <c r="E34" s="37" t="s">
        <v>32</v>
      </c>
      <c r="G34" s="35">
        <v>43091.446250000001</v>
      </c>
      <c r="H34" s="37" t="s">
        <v>188</v>
      </c>
      <c r="J34" s="37" t="s">
        <v>189</v>
      </c>
      <c r="K34" s="37" t="s">
        <v>190</v>
      </c>
      <c r="N34" s="37" t="s">
        <v>191</v>
      </c>
      <c r="R34" s="37">
        <v>8</v>
      </c>
      <c r="S34" s="42">
        <v>11.99</v>
      </c>
      <c r="T34" s="37" t="s">
        <v>39</v>
      </c>
      <c r="U34" s="42">
        <v>6.46</v>
      </c>
      <c r="V34" s="1" t="s">
        <v>38</v>
      </c>
      <c r="W34" s="42">
        <v>6.46</v>
      </c>
      <c r="X34" s="33">
        <v>1</v>
      </c>
      <c r="Y34" s="42">
        <v>6.46</v>
      </c>
      <c r="Z34" s="37" t="s">
        <v>39</v>
      </c>
      <c r="AA34" s="42"/>
      <c r="AB34" s="42"/>
      <c r="AC34" s="37" t="s">
        <v>192</v>
      </c>
    </row>
    <row r="35" spans="1:29" s="37" customFormat="1" x14ac:dyDescent="0.2">
      <c r="A35" s="44">
        <v>43091.984675925902</v>
      </c>
      <c r="B35" s="37" t="s">
        <v>29</v>
      </c>
      <c r="C35" s="37" t="s">
        <v>30</v>
      </c>
      <c r="D35" s="37" t="s">
        <v>31</v>
      </c>
      <c r="E35" s="37" t="s">
        <v>32</v>
      </c>
      <c r="G35" s="35">
        <v>43091.984675925902</v>
      </c>
      <c r="H35" s="37" t="s">
        <v>193</v>
      </c>
      <c r="J35" s="37" t="s">
        <v>194</v>
      </c>
      <c r="K35" s="37" t="s">
        <v>195</v>
      </c>
      <c r="N35" s="37" t="s">
        <v>196</v>
      </c>
      <c r="R35" s="37">
        <v>22</v>
      </c>
      <c r="S35" s="42">
        <v>11.99</v>
      </c>
      <c r="T35" s="37" t="s">
        <v>39</v>
      </c>
      <c r="U35" s="42">
        <v>6.46</v>
      </c>
      <c r="V35" s="1" t="s">
        <v>38</v>
      </c>
      <c r="W35" s="42">
        <v>6.46</v>
      </c>
      <c r="X35" s="33">
        <v>1</v>
      </c>
      <c r="Y35" s="42">
        <v>6.46</v>
      </c>
      <c r="Z35" s="37" t="s">
        <v>39</v>
      </c>
      <c r="AA35" s="42"/>
      <c r="AB35" s="42"/>
      <c r="AC35" s="37" t="s">
        <v>64</v>
      </c>
    </row>
    <row r="36" spans="1:29" s="37" customFormat="1" x14ac:dyDescent="0.2">
      <c r="A36" s="44">
        <v>43095.2253472222</v>
      </c>
      <c r="B36" s="37" t="s">
        <v>29</v>
      </c>
      <c r="C36" s="37" t="s">
        <v>30</v>
      </c>
      <c r="D36" s="37" t="s">
        <v>31</v>
      </c>
      <c r="E36" s="37" t="s">
        <v>32</v>
      </c>
      <c r="G36" s="35">
        <v>43095.2253472222</v>
      </c>
      <c r="H36" s="37" t="s">
        <v>167</v>
      </c>
      <c r="J36" s="37" t="s">
        <v>168</v>
      </c>
      <c r="K36" s="37" t="s">
        <v>169</v>
      </c>
      <c r="N36" s="37" t="s">
        <v>169</v>
      </c>
      <c r="R36" s="37">
        <v>14</v>
      </c>
      <c r="S36" s="42">
        <v>7.99</v>
      </c>
      <c r="T36" s="37" t="s">
        <v>37</v>
      </c>
      <c r="U36" s="42">
        <v>9.99</v>
      </c>
      <c r="V36" s="1" t="s">
        <v>38</v>
      </c>
      <c r="W36" s="42">
        <v>9.99</v>
      </c>
      <c r="X36" s="33">
        <v>1</v>
      </c>
      <c r="Y36" s="42">
        <v>9.99</v>
      </c>
      <c r="Z36" s="37" t="s">
        <v>39</v>
      </c>
      <c r="AA36" s="42"/>
      <c r="AB36" s="42"/>
      <c r="AC36" s="37" t="s">
        <v>40</v>
      </c>
    </row>
    <row r="37" spans="1:29" s="37" customFormat="1" x14ac:dyDescent="0.2">
      <c r="A37" s="44">
        <v>43095.2253472222</v>
      </c>
      <c r="B37" s="37" t="s">
        <v>29</v>
      </c>
      <c r="C37" s="37" t="s">
        <v>30</v>
      </c>
      <c r="D37" s="37" t="s">
        <v>31</v>
      </c>
      <c r="E37" s="37" t="s">
        <v>32</v>
      </c>
      <c r="G37" s="35">
        <v>43095.2253472222</v>
      </c>
      <c r="H37" s="37" t="s">
        <v>197</v>
      </c>
      <c r="J37" s="37" t="s">
        <v>198</v>
      </c>
      <c r="K37" s="37" t="s">
        <v>169</v>
      </c>
      <c r="N37" s="37" t="s">
        <v>169</v>
      </c>
      <c r="R37" s="37">
        <v>12</v>
      </c>
      <c r="S37" s="42">
        <v>7.99</v>
      </c>
      <c r="T37" s="37" t="s">
        <v>37</v>
      </c>
      <c r="U37" s="42">
        <v>9.99</v>
      </c>
      <c r="V37" s="1" t="s">
        <v>38</v>
      </c>
      <c r="W37" s="42">
        <v>9.99</v>
      </c>
      <c r="X37" s="33">
        <v>1</v>
      </c>
      <c r="Y37" s="42">
        <v>9.99</v>
      </c>
      <c r="Z37" s="37" t="s">
        <v>39</v>
      </c>
      <c r="AA37" s="42"/>
      <c r="AB37" s="42"/>
      <c r="AC37" s="37" t="s">
        <v>40</v>
      </c>
    </row>
    <row r="38" spans="1:29" s="37" customFormat="1" x14ac:dyDescent="0.2">
      <c r="A38" s="44">
        <v>43095.2253472222</v>
      </c>
      <c r="B38" s="37" t="s">
        <v>29</v>
      </c>
      <c r="C38" s="37" t="s">
        <v>30</v>
      </c>
      <c r="D38" s="37" t="s">
        <v>31</v>
      </c>
      <c r="E38" s="37" t="s">
        <v>32</v>
      </c>
      <c r="G38" s="35">
        <v>43095.2253472222</v>
      </c>
      <c r="H38" s="37" t="s">
        <v>199</v>
      </c>
      <c r="J38" s="37" t="s">
        <v>200</v>
      </c>
      <c r="K38" s="37" t="s">
        <v>169</v>
      </c>
      <c r="N38" s="37" t="s">
        <v>169</v>
      </c>
      <c r="R38" s="37">
        <v>12</v>
      </c>
      <c r="S38" s="42">
        <v>7.99</v>
      </c>
      <c r="T38" s="37" t="s">
        <v>37</v>
      </c>
      <c r="U38" s="42">
        <v>9.99</v>
      </c>
      <c r="V38" s="1" t="s">
        <v>38</v>
      </c>
      <c r="W38" s="42">
        <v>9.99</v>
      </c>
      <c r="X38" s="33">
        <v>1</v>
      </c>
      <c r="Y38" s="42">
        <v>9.99</v>
      </c>
      <c r="Z38" s="37" t="s">
        <v>39</v>
      </c>
      <c r="AA38" s="42"/>
      <c r="AB38" s="42"/>
      <c r="AC38" s="37" t="s">
        <v>40</v>
      </c>
    </row>
    <row r="39" spans="1:29" s="37" customFormat="1" x14ac:dyDescent="0.2">
      <c r="A39" s="44">
        <v>43095.863495370402</v>
      </c>
      <c r="B39" s="37" t="s">
        <v>29</v>
      </c>
      <c r="C39" s="37" t="s">
        <v>30</v>
      </c>
      <c r="D39" s="37" t="s">
        <v>31</v>
      </c>
      <c r="E39" s="37" t="s">
        <v>32</v>
      </c>
      <c r="G39" s="35">
        <v>43095.863495370402</v>
      </c>
      <c r="H39" s="37" t="s">
        <v>201</v>
      </c>
      <c r="J39" s="37" t="s">
        <v>202</v>
      </c>
      <c r="K39" s="37" t="s">
        <v>203</v>
      </c>
      <c r="N39" s="37" t="s">
        <v>204</v>
      </c>
      <c r="R39" s="37">
        <v>9</v>
      </c>
      <c r="S39" s="42">
        <v>7.99</v>
      </c>
      <c r="T39" s="37" t="s">
        <v>37</v>
      </c>
      <c r="U39" s="42">
        <v>9.99</v>
      </c>
      <c r="V39" s="1" t="s">
        <v>38</v>
      </c>
      <c r="W39" s="42">
        <v>9.99</v>
      </c>
      <c r="X39" s="33">
        <v>1</v>
      </c>
      <c r="Y39" s="42">
        <v>9.99</v>
      </c>
      <c r="Z39" s="37" t="s">
        <v>39</v>
      </c>
      <c r="AA39" s="42"/>
      <c r="AB39" s="42"/>
      <c r="AC39" s="37" t="s">
        <v>40</v>
      </c>
    </row>
    <row r="40" spans="1:29" s="37" customFormat="1" x14ac:dyDescent="0.2">
      <c r="A40" s="44">
        <v>43096.515138888899</v>
      </c>
      <c r="B40" s="37" t="s">
        <v>29</v>
      </c>
      <c r="C40" s="37" t="s">
        <v>30</v>
      </c>
      <c r="D40" s="37" t="s">
        <v>31</v>
      </c>
      <c r="E40" s="37" t="s">
        <v>32</v>
      </c>
      <c r="G40" s="35">
        <v>43096.515138888899</v>
      </c>
      <c r="H40" s="37" t="s">
        <v>205</v>
      </c>
      <c r="J40" s="37" t="s">
        <v>206</v>
      </c>
      <c r="K40" s="37" t="s">
        <v>207</v>
      </c>
      <c r="N40" s="37" t="s">
        <v>208</v>
      </c>
      <c r="R40" s="37">
        <v>11</v>
      </c>
      <c r="S40" s="42">
        <v>7.99</v>
      </c>
      <c r="T40" s="37" t="s">
        <v>37</v>
      </c>
      <c r="U40" s="42">
        <v>9.99</v>
      </c>
      <c r="V40" s="1" t="s">
        <v>38</v>
      </c>
      <c r="W40" s="42">
        <v>9.99</v>
      </c>
      <c r="X40" s="33">
        <v>1</v>
      </c>
      <c r="Y40" s="42">
        <v>9.99</v>
      </c>
      <c r="Z40" s="37" t="s">
        <v>39</v>
      </c>
      <c r="AA40" s="42"/>
      <c r="AB40" s="42"/>
      <c r="AC40" s="37" t="s">
        <v>40</v>
      </c>
    </row>
    <row r="41" spans="1:29" s="37" customFormat="1" x14ac:dyDescent="0.2">
      <c r="A41" s="44">
        <v>43098.817754629599</v>
      </c>
      <c r="B41" s="37" t="s">
        <v>29</v>
      </c>
      <c r="C41" s="37" t="s">
        <v>30</v>
      </c>
      <c r="D41" s="37" t="s">
        <v>31</v>
      </c>
      <c r="E41" s="37" t="s">
        <v>32</v>
      </c>
      <c r="G41" s="35">
        <v>43098.817754629599</v>
      </c>
      <c r="H41" s="37" t="s">
        <v>209</v>
      </c>
      <c r="J41" s="37" t="s">
        <v>210</v>
      </c>
      <c r="K41" s="37" t="s">
        <v>211</v>
      </c>
      <c r="N41" s="37" t="s">
        <v>212</v>
      </c>
      <c r="R41" s="37">
        <v>11</v>
      </c>
      <c r="S41" s="42">
        <v>7.99</v>
      </c>
      <c r="T41" s="37" t="s">
        <v>37</v>
      </c>
      <c r="U41" s="42">
        <v>9.99</v>
      </c>
      <c r="V41" s="1" t="s">
        <v>38</v>
      </c>
      <c r="W41" s="42">
        <v>9.99</v>
      </c>
      <c r="X41" s="33">
        <v>1</v>
      </c>
      <c r="Y41" s="42">
        <v>9.99</v>
      </c>
      <c r="Z41" s="37" t="s">
        <v>39</v>
      </c>
      <c r="AA41" s="42"/>
      <c r="AB41" s="42"/>
      <c r="AC41" s="37" t="s">
        <v>40</v>
      </c>
    </row>
    <row r="42" spans="1:29" s="37" customFormat="1" x14ac:dyDescent="0.2">
      <c r="A42" s="44">
        <v>43077.864282407398</v>
      </c>
      <c r="B42" s="37" t="s">
        <v>29</v>
      </c>
      <c r="C42" s="37" t="s">
        <v>30</v>
      </c>
      <c r="D42" s="37" t="s">
        <v>79</v>
      </c>
      <c r="E42" s="37" t="s">
        <v>32</v>
      </c>
      <c r="G42" s="35">
        <v>43077.864282407398</v>
      </c>
      <c r="H42" s="37" t="s">
        <v>213</v>
      </c>
      <c r="J42" s="37" t="s">
        <v>214</v>
      </c>
      <c r="K42" s="37" t="s">
        <v>98</v>
      </c>
      <c r="L42" s="37" t="s">
        <v>215</v>
      </c>
      <c r="N42" s="37" t="s">
        <v>216</v>
      </c>
      <c r="O42" s="37" t="s">
        <v>217</v>
      </c>
      <c r="P42" s="37">
        <v>1</v>
      </c>
      <c r="Q42" s="37">
        <v>9</v>
      </c>
      <c r="R42" s="37">
        <v>1</v>
      </c>
      <c r="S42" s="42">
        <v>1.19</v>
      </c>
      <c r="T42" s="37" t="s">
        <v>39</v>
      </c>
      <c r="U42" s="42">
        <v>0.64</v>
      </c>
      <c r="V42" s="1" t="s">
        <v>38</v>
      </c>
      <c r="W42" s="42">
        <v>0.64</v>
      </c>
      <c r="X42" s="33">
        <v>1</v>
      </c>
      <c r="Y42" s="42">
        <v>0.64</v>
      </c>
      <c r="Z42" s="37" t="s">
        <v>39</v>
      </c>
      <c r="AA42" s="42"/>
      <c r="AB42" s="42"/>
      <c r="AC42" s="37" t="s">
        <v>64</v>
      </c>
    </row>
    <row r="43" spans="1:29" s="37" customFormat="1" x14ac:dyDescent="0.2">
      <c r="A43" s="44">
        <v>43078.9629166667</v>
      </c>
      <c r="B43" s="37" t="s">
        <v>29</v>
      </c>
      <c r="C43" s="37" t="s">
        <v>30</v>
      </c>
      <c r="D43" s="37" t="s">
        <v>79</v>
      </c>
      <c r="E43" s="37" t="s">
        <v>32</v>
      </c>
      <c r="G43" s="35">
        <v>43078.9629166667</v>
      </c>
      <c r="H43" s="37" t="s">
        <v>218</v>
      </c>
      <c r="J43" s="37" t="s">
        <v>219</v>
      </c>
      <c r="K43" s="37" t="s">
        <v>220</v>
      </c>
      <c r="L43" s="37" t="s">
        <v>221</v>
      </c>
      <c r="N43" s="37" t="s">
        <v>222</v>
      </c>
      <c r="O43" s="37" t="s">
        <v>223</v>
      </c>
      <c r="P43" s="37">
        <v>1</v>
      </c>
      <c r="Q43" s="37">
        <v>11</v>
      </c>
      <c r="R43" s="37">
        <v>1</v>
      </c>
      <c r="S43" s="42">
        <v>1.19</v>
      </c>
      <c r="T43" s="37" t="s">
        <v>39</v>
      </c>
      <c r="U43" s="42">
        <v>0.64</v>
      </c>
      <c r="V43" s="1" t="s">
        <v>38</v>
      </c>
      <c r="W43" s="42">
        <v>0.64</v>
      </c>
      <c r="X43" s="33">
        <v>1</v>
      </c>
      <c r="Y43" s="42">
        <v>0.64</v>
      </c>
      <c r="Z43" s="37" t="s">
        <v>39</v>
      </c>
      <c r="AA43" s="42"/>
      <c r="AB43" s="42"/>
      <c r="AC43" s="37" t="s">
        <v>64</v>
      </c>
    </row>
    <row r="44" spans="1:29" s="37" customFormat="1" x14ac:dyDescent="0.2">
      <c r="A44" s="44">
        <v>43079.1953125</v>
      </c>
      <c r="B44" s="37" t="s">
        <v>29</v>
      </c>
      <c r="C44" s="37" t="s">
        <v>30</v>
      </c>
      <c r="D44" s="37" t="s">
        <v>79</v>
      </c>
      <c r="E44" s="37" t="s">
        <v>32</v>
      </c>
      <c r="G44" s="35">
        <v>43079.1953125</v>
      </c>
      <c r="H44" s="37" t="s">
        <v>224</v>
      </c>
      <c r="J44" s="37" t="s">
        <v>225</v>
      </c>
      <c r="K44" s="37" t="s">
        <v>226</v>
      </c>
      <c r="L44" s="37" t="s">
        <v>227</v>
      </c>
      <c r="N44" s="37" t="s">
        <v>228</v>
      </c>
      <c r="O44" s="37" t="s">
        <v>229</v>
      </c>
      <c r="P44" s="37">
        <v>1</v>
      </c>
      <c r="Q44" s="37">
        <v>6</v>
      </c>
      <c r="R44" s="37">
        <v>1</v>
      </c>
      <c r="S44" s="42">
        <v>1.19</v>
      </c>
      <c r="T44" s="37" t="s">
        <v>39</v>
      </c>
      <c r="U44" s="42">
        <v>0.64</v>
      </c>
      <c r="V44" s="1" t="s">
        <v>38</v>
      </c>
      <c r="W44" s="42">
        <v>0.64</v>
      </c>
      <c r="X44" s="33">
        <v>1</v>
      </c>
      <c r="Y44" s="42">
        <v>0.64</v>
      </c>
      <c r="Z44" s="37" t="s">
        <v>39</v>
      </c>
      <c r="AA44" s="42"/>
      <c r="AB44" s="42"/>
      <c r="AC44" s="37" t="s">
        <v>64</v>
      </c>
    </row>
    <row r="45" spans="1:29" s="37" customFormat="1" x14ac:dyDescent="0.2">
      <c r="A45" s="44">
        <v>43080.519421296303</v>
      </c>
      <c r="B45" s="37" t="s">
        <v>29</v>
      </c>
      <c r="C45" s="37" t="s">
        <v>30</v>
      </c>
      <c r="D45" s="37" t="s">
        <v>79</v>
      </c>
      <c r="E45" s="37" t="s">
        <v>32</v>
      </c>
      <c r="G45" s="35">
        <v>43080.519421296303</v>
      </c>
      <c r="H45" s="37" t="s">
        <v>230</v>
      </c>
      <c r="J45" s="37" t="s">
        <v>231</v>
      </c>
      <c r="K45" s="37" t="s">
        <v>232</v>
      </c>
      <c r="L45" s="37" t="s">
        <v>233</v>
      </c>
      <c r="N45" s="37" t="s">
        <v>84</v>
      </c>
      <c r="O45" s="37" t="s">
        <v>234</v>
      </c>
      <c r="P45" s="37">
        <v>1</v>
      </c>
      <c r="Q45" s="37">
        <v>3</v>
      </c>
      <c r="R45" s="37">
        <v>1</v>
      </c>
      <c r="S45" s="42">
        <v>1.19</v>
      </c>
      <c r="T45" s="37" t="s">
        <v>39</v>
      </c>
      <c r="U45" s="42">
        <v>0.64</v>
      </c>
      <c r="V45" s="1" t="s">
        <v>38</v>
      </c>
      <c r="W45" s="42">
        <v>0.64</v>
      </c>
      <c r="X45" s="33">
        <v>1</v>
      </c>
      <c r="Y45" s="42">
        <v>0.64</v>
      </c>
      <c r="Z45" s="37" t="s">
        <v>39</v>
      </c>
      <c r="AA45" s="42"/>
      <c r="AB45" s="42"/>
      <c r="AC45" s="37" t="s">
        <v>64</v>
      </c>
    </row>
    <row r="46" spans="1:29" s="37" customFormat="1" x14ac:dyDescent="0.2">
      <c r="A46" s="44">
        <v>43081.341805555603</v>
      </c>
      <c r="B46" s="37" t="s">
        <v>29</v>
      </c>
      <c r="C46" s="37" t="s">
        <v>30</v>
      </c>
      <c r="D46" s="37" t="s">
        <v>79</v>
      </c>
      <c r="E46" s="37" t="s">
        <v>32</v>
      </c>
      <c r="G46" s="35">
        <v>43081.341805555603</v>
      </c>
      <c r="H46" s="37" t="s">
        <v>235</v>
      </c>
      <c r="J46" s="37" t="s">
        <v>236</v>
      </c>
      <c r="K46" s="37" t="s">
        <v>237</v>
      </c>
      <c r="L46" s="37" t="s">
        <v>238</v>
      </c>
      <c r="N46" s="37" t="s">
        <v>239</v>
      </c>
      <c r="O46" s="37" t="s">
        <v>240</v>
      </c>
      <c r="P46" s="37">
        <v>1</v>
      </c>
      <c r="Q46" s="37">
        <v>4</v>
      </c>
      <c r="R46" s="37">
        <v>1</v>
      </c>
      <c r="S46" s="42">
        <v>1.19</v>
      </c>
      <c r="T46" s="37" t="s">
        <v>39</v>
      </c>
      <c r="U46" s="42">
        <v>0.64</v>
      </c>
      <c r="V46" s="1" t="s">
        <v>38</v>
      </c>
      <c r="W46" s="42">
        <v>0.64</v>
      </c>
      <c r="X46" s="33">
        <v>1</v>
      </c>
      <c r="Y46" s="42">
        <v>0.64</v>
      </c>
      <c r="Z46" s="37" t="s">
        <v>39</v>
      </c>
      <c r="AA46" s="42"/>
      <c r="AB46" s="42"/>
      <c r="AC46" s="37" t="s">
        <v>64</v>
      </c>
    </row>
    <row r="47" spans="1:29" s="37" customFormat="1" x14ac:dyDescent="0.2">
      <c r="A47" s="44">
        <v>43081.341805555603</v>
      </c>
      <c r="B47" s="37" t="s">
        <v>29</v>
      </c>
      <c r="C47" s="37" t="s">
        <v>30</v>
      </c>
      <c r="D47" s="37" t="s">
        <v>79</v>
      </c>
      <c r="E47" s="37" t="s">
        <v>32</v>
      </c>
      <c r="G47" s="35">
        <v>43081.341805555603</v>
      </c>
      <c r="H47" s="37" t="s">
        <v>235</v>
      </c>
      <c r="J47" s="37" t="s">
        <v>236</v>
      </c>
      <c r="K47" s="37" t="s">
        <v>237</v>
      </c>
      <c r="L47" s="37" t="s">
        <v>241</v>
      </c>
      <c r="N47" s="37" t="s">
        <v>239</v>
      </c>
      <c r="O47" s="37" t="s">
        <v>242</v>
      </c>
      <c r="P47" s="37">
        <v>1</v>
      </c>
      <c r="Q47" s="37">
        <v>2</v>
      </c>
      <c r="R47" s="37">
        <v>1</v>
      </c>
      <c r="S47" s="42">
        <v>1.19</v>
      </c>
      <c r="T47" s="37" t="s">
        <v>39</v>
      </c>
      <c r="U47" s="42">
        <v>0.64</v>
      </c>
      <c r="V47" s="1" t="s">
        <v>38</v>
      </c>
      <c r="W47" s="42">
        <v>0.64</v>
      </c>
      <c r="X47" s="33">
        <v>1</v>
      </c>
      <c r="Y47" s="42">
        <v>0.64</v>
      </c>
      <c r="Z47" s="37" t="s">
        <v>39</v>
      </c>
      <c r="AA47" s="42"/>
      <c r="AB47" s="42"/>
      <c r="AC47" s="37" t="s">
        <v>64</v>
      </c>
    </row>
    <row r="48" spans="1:29" s="37" customFormat="1" x14ac:dyDescent="0.2">
      <c r="A48" s="44">
        <v>43081.341805555603</v>
      </c>
      <c r="B48" s="37" t="s">
        <v>29</v>
      </c>
      <c r="C48" s="37" t="s">
        <v>30</v>
      </c>
      <c r="D48" s="37" t="s">
        <v>79</v>
      </c>
      <c r="E48" s="37" t="s">
        <v>32</v>
      </c>
      <c r="G48" s="35">
        <v>43081.341805555603</v>
      </c>
      <c r="H48" s="37" t="s">
        <v>243</v>
      </c>
      <c r="J48" s="37" t="s">
        <v>244</v>
      </c>
      <c r="K48" s="37" t="s">
        <v>245</v>
      </c>
      <c r="L48" s="37" t="s">
        <v>246</v>
      </c>
      <c r="N48" s="37" t="s">
        <v>239</v>
      </c>
      <c r="O48" s="37" t="s">
        <v>247</v>
      </c>
      <c r="P48" s="37">
        <v>1</v>
      </c>
      <c r="Q48" s="37">
        <v>1</v>
      </c>
      <c r="R48" s="37">
        <v>1</v>
      </c>
      <c r="S48" s="42">
        <v>1.19</v>
      </c>
      <c r="T48" s="37" t="s">
        <v>39</v>
      </c>
      <c r="U48" s="42">
        <v>0.64</v>
      </c>
      <c r="V48" s="1" t="s">
        <v>38</v>
      </c>
      <c r="W48" s="42">
        <v>0.64</v>
      </c>
      <c r="X48" s="33">
        <v>1</v>
      </c>
      <c r="Y48" s="42">
        <v>0.64</v>
      </c>
      <c r="Z48" s="37" t="s">
        <v>39</v>
      </c>
      <c r="AA48" s="42"/>
      <c r="AB48" s="42"/>
      <c r="AC48" s="37" t="s">
        <v>64</v>
      </c>
    </row>
    <row r="49" spans="1:29" s="37" customFormat="1" x14ac:dyDescent="0.2">
      <c r="A49" s="44">
        <v>43081.341805555603</v>
      </c>
      <c r="B49" s="37" t="s">
        <v>29</v>
      </c>
      <c r="C49" s="37" t="s">
        <v>30</v>
      </c>
      <c r="D49" s="37" t="s">
        <v>79</v>
      </c>
      <c r="E49" s="37" t="s">
        <v>32</v>
      </c>
      <c r="G49" s="35">
        <v>43081.341805555603</v>
      </c>
      <c r="H49" s="37" t="s">
        <v>243</v>
      </c>
      <c r="J49" s="37" t="s">
        <v>244</v>
      </c>
      <c r="K49" s="37" t="s">
        <v>245</v>
      </c>
      <c r="L49" s="37" t="s">
        <v>248</v>
      </c>
      <c r="N49" s="37" t="s">
        <v>239</v>
      </c>
      <c r="O49" s="37" t="s">
        <v>249</v>
      </c>
      <c r="P49" s="37">
        <v>1</v>
      </c>
      <c r="Q49" s="37">
        <v>6</v>
      </c>
      <c r="R49" s="37">
        <v>1</v>
      </c>
      <c r="S49" s="42">
        <v>1.19</v>
      </c>
      <c r="T49" s="37" t="s">
        <v>39</v>
      </c>
      <c r="U49" s="42">
        <v>0.64</v>
      </c>
      <c r="V49" s="1" t="s">
        <v>38</v>
      </c>
      <c r="W49" s="42">
        <v>0.64</v>
      </c>
      <c r="X49" s="33">
        <v>1</v>
      </c>
      <c r="Y49" s="42">
        <v>0.64</v>
      </c>
      <c r="Z49" s="37" t="s">
        <v>39</v>
      </c>
      <c r="AA49" s="42"/>
      <c r="AB49" s="42"/>
      <c r="AC49" s="37" t="s">
        <v>64</v>
      </c>
    </row>
    <row r="50" spans="1:29" s="37" customFormat="1" x14ac:dyDescent="0.2">
      <c r="A50" s="44">
        <v>43081.341805555603</v>
      </c>
      <c r="B50" s="37" t="s">
        <v>29</v>
      </c>
      <c r="C50" s="37" t="s">
        <v>30</v>
      </c>
      <c r="D50" s="37" t="s">
        <v>79</v>
      </c>
      <c r="E50" s="37" t="s">
        <v>32</v>
      </c>
      <c r="G50" s="35">
        <v>43081.341805555603</v>
      </c>
      <c r="H50" s="37" t="s">
        <v>243</v>
      </c>
      <c r="J50" s="37" t="s">
        <v>244</v>
      </c>
      <c r="K50" s="37" t="s">
        <v>245</v>
      </c>
      <c r="L50" s="37" t="s">
        <v>244</v>
      </c>
      <c r="N50" s="37" t="s">
        <v>239</v>
      </c>
      <c r="O50" s="37" t="s">
        <v>250</v>
      </c>
      <c r="P50" s="37">
        <v>1</v>
      </c>
      <c r="Q50" s="37">
        <v>3</v>
      </c>
      <c r="R50" s="37">
        <v>1</v>
      </c>
      <c r="S50" s="42">
        <v>1.19</v>
      </c>
      <c r="T50" s="37" t="s">
        <v>39</v>
      </c>
      <c r="U50" s="42">
        <v>0.64</v>
      </c>
      <c r="V50" s="1" t="s">
        <v>38</v>
      </c>
      <c r="W50" s="42">
        <v>0.64</v>
      </c>
      <c r="X50" s="33">
        <v>1</v>
      </c>
      <c r="Y50" s="42">
        <v>0.64</v>
      </c>
      <c r="Z50" s="37" t="s">
        <v>39</v>
      </c>
      <c r="AA50" s="42"/>
      <c r="AB50" s="42"/>
      <c r="AC50" s="37" t="s">
        <v>64</v>
      </c>
    </row>
    <row r="51" spans="1:29" s="37" customFormat="1" x14ac:dyDescent="0.2">
      <c r="A51" s="44">
        <v>43081.341805555603</v>
      </c>
      <c r="B51" s="37" t="s">
        <v>29</v>
      </c>
      <c r="C51" s="37" t="s">
        <v>30</v>
      </c>
      <c r="D51" s="37" t="s">
        <v>79</v>
      </c>
      <c r="E51" s="37" t="s">
        <v>32</v>
      </c>
      <c r="G51" s="35">
        <v>43081.341805555603</v>
      </c>
      <c r="H51" s="37" t="s">
        <v>243</v>
      </c>
      <c r="J51" s="37" t="s">
        <v>244</v>
      </c>
      <c r="K51" s="37" t="s">
        <v>245</v>
      </c>
      <c r="L51" s="37" t="s">
        <v>251</v>
      </c>
      <c r="N51" s="37" t="s">
        <v>239</v>
      </c>
      <c r="O51" s="37" t="s">
        <v>252</v>
      </c>
      <c r="P51" s="37">
        <v>1</v>
      </c>
      <c r="Q51" s="37">
        <v>2</v>
      </c>
      <c r="R51" s="37">
        <v>1</v>
      </c>
      <c r="S51" s="42">
        <v>1.19</v>
      </c>
      <c r="T51" s="37" t="s">
        <v>39</v>
      </c>
      <c r="U51" s="42">
        <v>0.64</v>
      </c>
      <c r="V51" s="1" t="s">
        <v>38</v>
      </c>
      <c r="W51" s="42">
        <v>0.64</v>
      </c>
      <c r="X51" s="33">
        <v>1</v>
      </c>
      <c r="Y51" s="42">
        <v>0.64</v>
      </c>
      <c r="Z51" s="37" t="s">
        <v>39</v>
      </c>
      <c r="AA51" s="42"/>
      <c r="AB51" s="42"/>
      <c r="AC51" s="37" t="s">
        <v>64</v>
      </c>
    </row>
    <row r="52" spans="1:29" s="37" customFormat="1" x14ac:dyDescent="0.2">
      <c r="A52" s="44">
        <v>43090.787824074097</v>
      </c>
      <c r="B52" s="37" t="s">
        <v>29</v>
      </c>
      <c r="C52" s="37" t="s">
        <v>30</v>
      </c>
      <c r="D52" s="37" t="s">
        <v>79</v>
      </c>
      <c r="E52" s="37" t="s">
        <v>32</v>
      </c>
      <c r="G52" s="35">
        <v>43090.787824074097</v>
      </c>
      <c r="H52" s="37" t="s">
        <v>253</v>
      </c>
      <c r="J52" s="37" t="s">
        <v>254</v>
      </c>
      <c r="K52" s="37" t="s">
        <v>255</v>
      </c>
      <c r="L52" s="37" t="s">
        <v>256</v>
      </c>
      <c r="N52" s="37" t="s">
        <v>216</v>
      </c>
      <c r="O52" s="37" t="s">
        <v>257</v>
      </c>
      <c r="P52" s="37">
        <v>1</v>
      </c>
      <c r="Q52" s="37">
        <v>2</v>
      </c>
      <c r="R52" s="37">
        <v>1</v>
      </c>
      <c r="S52" s="42">
        <v>1.19</v>
      </c>
      <c r="T52" s="37" t="s">
        <v>39</v>
      </c>
      <c r="U52" s="42">
        <v>0.64</v>
      </c>
      <c r="V52" s="1" t="s">
        <v>38</v>
      </c>
      <c r="W52" s="42">
        <v>0.64</v>
      </c>
      <c r="X52" s="33">
        <v>1</v>
      </c>
      <c r="Y52" s="42">
        <v>0.64</v>
      </c>
      <c r="Z52" s="37" t="s">
        <v>39</v>
      </c>
      <c r="AA52" s="42"/>
      <c r="AB52" s="42"/>
      <c r="AC52" s="37" t="s">
        <v>64</v>
      </c>
    </row>
    <row r="53" spans="1:29" s="37" customFormat="1" x14ac:dyDescent="0.2">
      <c r="A53" s="44">
        <v>43090.797789351898</v>
      </c>
      <c r="B53" s="37" t="s">
        <v>29</v>
      </c>
      <c r="C53" s="37" t="s">
        <v>30</v>
      </c>
      <c r="D53" s="37" t="s">
        <v>79</v>
      </c>
      <c r="E53" s="37" t="s">
        <v>32</v>
      </c>
      <c r="G53" s="35">
        <v>43090.797789351898</v>
      </c>
      <c r="H53" s="37" t="s">
        <v>253</v>
      </c>
      <c r="J53" s="37" t="s">
        <v>254</v>
      </c>
      <c r="K53" s="37" t="s">
        <v>255</v>
      </c>
      <c r="L53" s="37" t="s">
        <v>258</v>
      </c>
      <c r="N53" s="37" t="s">
        <v>216</v>
      </c>
      <c r="O53" s="37" t="s">
        <v>259</v>
      </c>
      <c r="P53" s="37">
        <v>1</v>
      </c>
      <c r="Q53" s="37">
        <v>6</v>
      </c>
      <c r="R53" s="37">
        <v>1</v>
      </c>
      <c r="S53" s="42">
        <v>1.19</v>
      </c>
      <c r="T53" s="37" t="s">
        <v>39</v>
      </c>
      <c r="U53" s="42">
        <v>0.64</v>
      </c>
      <c r="V53" s="1" t="s">
        <v>38</v>
      </c>
      <c r="W53" s="42">
        <v>0.64</v>
      </c>
      <c r="X53" s="33">
        <v>1</v>
      </c>
      <c r="Y53" s="42">
        <v>0.64</v>
      </c>
      <c r="Z53" s="37" t="s">
        <v>39</v>
      </c>
      <c r="AA53" s="42"/>
      <c r="AB53" s="42"/>
      <c r="AC53" s="37" t="s">
        <v>64</v>
      </c>
    </row>
    <row r="54" spans="1:29" s="37" customFormat="1" x14ac:dyDescent="0.2">
      <c r="A54" s="44">
        <v>43090.808946759302</v>
      </c>
      <c r="B54" s="37" t="s">
        <v>29</v>
      </c>
      <c r="C54" s="37" t="s">
        <v>30</v>
      </c>
      <c r="D54" s="37" t="s">
        <v>79</v>
      </c>
      <c r="E54" s="37" t="s">
        <v>32</v>
      </c>
      <c r="G54" s="35">
        <v>43090.808946759302</v>
      </c>
      <c r="H54" s="37" t="s">
        <v>260</v>
      </c>
      <c r="J54" s="37" t="s">
        <v>261</v>
      </c>
      <c r="K54" s="37" t="s">
        <v>255</v>
      </c>
      <c r="L54" s="37" t="s">
        <v>262</v>
      </c>
      <c r="N54" s="37" t="s">
        <v>263</v>
      </c>
      <c r="O54" s="37" t="s">
        <v>264</v>
      </c>
      <c r="P54" s="37">
        <v>1</v>
      </c>
      <c r="Q54" s="37">
        <v>1</v>
      </c>
      <c r="R54" s="37">
        <v>1</v>
      </c>
      <c r="S54" s="42">
        <v>1.19</v>
      </c>
      <c r="T54" s="37" t="s">
        <v>39</v>
      </c>
      <c r="U54" s="42">
        <v>0.64</v>
      </c>
      <c r="V54" s="1" t="s">
        <v>38</v>
      </c>
      <c r="W54" s="42">
        <v>0.64</v>
      </c>
      <c r="X54" s="33">
        <v>1</v>
      </c>
      <c r="Y54" s="42">
        <v>0.64</v>
      </c>
      <c r="Z54" s="37" t="s">
        <v>39</v>
      </c>
      <c r="AA54" s="42"/>
      <c r="AB54" s="42"/>
      <c r="AC54" s="37" t="s">
        <v>64</v>
      </c>
    </row>
    <row r="55" spans="1:29" s="37" customFormat="1" x14ac:dyDescent="0.2">
      <c r="A55" s="44">
        <v>43090.8147453704</v>
      </c>
      <c r="B55" s="37" t="s">
        <v>29</v>
      </c>
      <c r="C55" s="37" t="s">
        <v>30</v>
      </c>
      <c r="D55" s="37" t="s">
        <v>79</v>
      </c>
      <c r="E55" s="37" t="s">
        <v>32</v>
      </c>
      <c r="G55" s="35">
        <v>43090.8147453704</v>
      </c>
      <c r="H55" s="37" t="s">
        <v>260</v>
      </c>
      <c r="J55" s="37" t="s">
        <v>261</v>
      </c>
      <c r="K55" s="37" t="s">
        <v>255</v>
      </c>
      <c r="L55" s="37" t="s">
        <v>265</v>
      </c>
      <c r="N55" s="37" t="s">
        <v>263</v>
      </c>
      <c r="O55" s="37" t="s">
        <v>266</v>
      </c>
      <c r="P55" s="37">
        <v>1</v>
      </c>
      <c r="Q55" s="37">
        <v>9</v>
      </c>
      <c r="R55" s="37">
        <v>1</v>
      </c>
      <c r="S55" s="42">
        <v>1.19</v>
      </c>
      <c r="T55" s="37" t="s">
        <v>39</v>
      </c>
      <c r="U55" s="42">
        <v>0.64</v>
      </c>
      <c r="V55" s="1" t="s">
        <v>38</v>
      </c>
      <c r="W55" s="42">
        <v>0.64</v>
      </c>
      <c r="X55" s="33">
        <v>1</v>
      </c>
      <c r="Y55" s="42">
        <v>0.64</v>
      </c>
      <c r="Z55" s="37" t="s">
        <v>39</v>
      </c>
      <c r="AA55" s="42"/>
      <c r="AB55" s="42"/>
      <c r="AC55" s="37" t="s">
        <v>64</v>
      </c>
    </row>
    <row r="56" spans="1:29" s="37" customFormat="1" x14ac:dyDescent="0.2">
      <c r="A56" s="44">
        <v>43096.188854166699</v>
      </c>
      <c r="B56" s="37" t="s">
        <v>29</v>
      </c>
      <c r="C56" s="37" t="s">
        <v>30</v>
      </c>
      <c r="D56" s="37" t="s">
        <v>79</v>
      </c>
      <c r="E56" s="37" t="s">
        <v>32</v>
      </c>
      <c r="G56" s="35">
        <v>43096.188854166699</v>
      </c>
      <c r="H56" s="37" t="s">
        <v>123</v>
      </c>
      <c r="J56" s="37" t="s">
        <v>124</v>
      </c>
      <c r="K56" s="37" t="s">
        <v>119</v>
      </c>
      <c r="L56" s="37" t="s">
        <v>267</v>
      </c>
      <c r="N56" s="37" t="s">
        <v>121</v>
      </c>
      <c r="O56" s="37" t="s">
        <v>268</v>
      </c>
      <c r="P56" s="37">
        <v>1</v>
      </c>
      <c r="Q56" s="37">
        <v>4</v>
      </c>
      <c r="R56" s="37">
        <v>1</v>
      </c>
      <c r="S56" s="42">
        <v>1.19</v>
      </c>
      <c r="T56" s="37" t="s">
        <v>39</v>
      </c>
      <c r="U56" s="42">
        <v>0.64</v>
      </c>
      <c r="V56" s="1" t="s">
        <v>38</v>
      </c>
      <c r="W56" s="42">
        <v>0.64</v>
      </c>
      <c r="X56" s="33">
        <v>1</v>
      </c>
      <c r="Y56" s="42">
        <v>0.64</v>
      </c>
      <c r="Z56" s="37" t="s">
        <v>39</v>
      </c>
      <c r="AA56" s="42"/>
      <c r="AB56" s="42"/>
      <c r="AC56" s="37" t="s">
        <v>64</v>
      </c>
    </row>
    <row r="57" spans="1:29" s="37" customFormat="1" x14ac:dyDescent="0.2">
      <c r="A57" s="44">
        <v>43100.790509259299</v>
      </c>
      <c r="B57" s="37" t="s">
        <v>29</v>
      </c>
      <c r="C57" s="37" t="s">
        <v>30</v>
      </c>
      <c r="D57" s="37" t="s">
        <v>79</v>
      </c>
      <c r="E57" s="37" t="s">
        <v>32</v>
      </c>
      <c r="G57" s="35">
        <v>43100.790509259299</v>
      </c>
      <c r="H57" s="37" t="s">
        <v>269</v>
      </c>
      <c r="J57" s="37" t="s">
        <v>270</v>
      </c>
      <c r="K57" s="37" t="s">
        <v>271</v>
      </c>
      <c r="L57" s="37" t="s">
        <v>272</v>
      </c>
      <c r="N57" s="37" t="s">
        <v>273</v>
      </c>
      <c r="O57" s="37" t="s">
        <v>274</v>
      </c>
      <c r="P57" s="37">
        <v>1</v>
      </c>
      <c r="Q57" s="37">
        <v>1</v>
      </c>
      <c r="R57" s="37">
        <v>1</v>
      </c>
      <c r="S57" s="42">
        <v>1.19</v>
      </c>
      <c r="T57" s="37" t="s">
        <v>39</v>
      </c>
      <c r="U57" s="42">
        <v>0.64</v>
      </c>
      <c r="V57" s="1" t="s">
        <v>38</v>
      </c>
      <c r="W57" s="42">
        <v>0.64</v>
      </c>
      <c r="X57" s="33">
        <v>1</v>
      </c>
      <c r="Y57" s="42">
        <v>0.64</v>
      </c>
      <c r="Z57" s="37" t="s">
        <v>39</v>
      </c>
      <c r="AA57" s="42"/>
      <c r="AB57" s="42"/>
      <c r="AC57" s="37" t="s">
        <v>64</v>
      </c>
    </row>
  </sheetData>
  <phoneticPr fontId="3" type="noConversion"/>
  <pageMargins left="0.78740157499999996" right="0.78740157499999996" top="0.984251969" bottom="0.984251969" header="0.4921259845" footer="0.4921259845"/>
  <pageSetup paperSize="9"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Recap</vt:lpstr>
      <vt:lpstr>Détail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sebastien.a</dc:creator>
  <cp:lastModifiedBy>Oscar Nunez</cp:lastModifiedBy>
  <dcterms:created xsi:type="dcterms:W3CDTF">2008-11-10T17:39:56Z</dcterms:created>
  <dcterms:modified xsi:type="dcterms:W3CDTF">2018-05-07T19:33:54Z</dcterms:modified>
</cp:coreProperties>
</file>